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10" activeTab="1"/>
  </bookViews>
  <sheets>
    <sheet name="pracovn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<sst xmlns="http://schemas.openxmlformats.org/spreadsheetml/2006/main" count="415" uniqueCount="278">
  <si>
    <t>celkem za 62 měst</t>
  </si>
  <si>
    <t xml:space="preserve">ekonomicky aktivní </t>
  </si>
  <si>
    <t xml:space="preserve">vyjíždějící za prací </t>
  </si>
  <si>
    <t xml:space="preserve">podíl vyjíždějících za prací na ekonomicky aktivních </t>
  </si>
  <si>
    <t xml:space="preserve">ekonomicky aktivní /celkový počet obyvatel </t>
  </si>
  <si>
    <t xml:space="preserve">podíl obyvatel do 14 let na celkovém počtu obyvatel </t>
  </si>
  <si>
    <t>ob. do 14 / ob. nad 65 (nižší koeficient poukazuje na stárnutí obyvatel)</t>
  </si>
  <si>
    <t>počet obyvatel nad 65 let (1.3.2001)</t>
  </si>
  <si>
    <t>počet obyvatel do 14 let (1.3.2001)</t>
  </si>
  <si>
    <t>CZ0622</t>
  </si>
  <si>
    <t>CZ0806</t>
  </si>
  <si>
    <t>CZ0323</t>
  </si>
  <si>
    <t>CZ0712</t>
  </si>
  <si>
    <t>CZ0513</t>
  </si>
  <si>
    <t>CZ0311</t>
  </si>
  <si>
    <t>CZ0521</t>
  </si>
  <si>
    <t>CZ0427</t>
  </si>
  <si>
    <t>CZ0532</t>
  </si>
  <si>
    <t>CZ0803</t>
  </si>
  <si>
    <t>CZ0724</t>
  </si>
  <si>
    <t>CZ0203</t>
  </si>
  <si>
    <t>CZ0425</t>
  </si>
  <si>
    <t>CZ0802</t>
  </si>
  <si>
    <t>CZ0805</t>
  </si>
  <si>
    <t>CZ0421</t>
  </si>
  <si>
    <t>CZ0426</t>
  </si>
  <si>
    <t>CZ0412</t>
  </si>
  <si>
    <t>CZ0612</t>
  </si>
  <si>
    <t>CZ0422</t>
  </si>
  <si>
    <t>CZ0713</t>
  </si>
  <si>
    <t>CZ0714</t>
  </si>
  <si>
    <t>CZ0512</t>
  </si>
  <si>
    <t>CZ0207</t>
  </si>
  <si>
    <t>CZ0614</t>
  </si>
  <si>
    <t>CZ0511</t>
  </si>
  <si>
    <t>CZ0317</t>
  </si>
  <si>
    <t>CZ0627</t>
  </si>
  <si>
    <t>CZ020B</t>
  </si>
  <si>
    <t>CZ0411</t>
  </si>
  <si>
    <t>CZ0525</t>
  </si>
  <si>
    <t>CZ0204</t>
  </si>
  <si>
    <t>CZ0314</t>
  </si>
  <si>
    <t>CZ0721</t>
  </si>
  <si>
    <t>CZ0723</t>
  </si>
  <si>
    <t>CZ0715</t>
  </si>
  <si>
    <t>CZ0804</t>
  </si>
  <si>
    <t>CZ0625</t>
  </si>
  <si>
    <t>CZ0722</t>
  </si>
  <si>
    <t>CZ0624</t>
  </si>
  <si>
    <t>CZ0801</t>
  </si>
  <si>
    <t>CZ0413</t>
  </si>
  <si>
    <t>CZ0611</t>
  </si>
  <si>
    <t>CZ0423</t>
  </si>
  <si>
    <t>CZ0615</t>
  </si>
  <si>
    <t>CZ0531</t>
  </si>
  <si>
    <t>CZ0316</t>
  </si>
  <si>
    <t>CZ0322</t>
  </si>
  <si>
    <t>CZ0313</t>
  </si>
  <si>
    <t>CZ0626</t>
  </si>
  <si>
    <t>CZ0205</t>
  </si>
  <si>
    <t>CZ0523</t>
  </si>
  <si>
    <t>CZ0621</t>
  </si>
  <si>
    <t xml:space="preserve">město </t>
  </si>
  <si>
    <t>kód NUTS</t>
  </si>
  <si>
    <t>Brno</t>
  </si>
  <si>
    <t>Ostrava</t>
  </si>
  <si>
    <t>Plzeň</t>
  </si>
  <si>
    <t>Olomouc</t>
  </si>
  <si>
    <t>Liberec</t>
  </si>
  <si>
    <t>České Budějovice</t>
  </si>
  <si>
    <t>Hradec Králové</t>
  </si>
  <si>
    <t>Ústí nad Labem</t>
  </si>
  <si>
    <t>Pardubice</t>
  </si>
  <si>
    <t>Havířov</t>
  </si>
  <si>
    <t>Zlín</t>
  </si>
  <si>
    <t>Kladno</t>
  </si>
  <si>
    <t>Most</t>
  </si>
  <si>
    <t>Karviná</t>
  </si>
  <si>
    <t>Frýdek-Místek</t>
  </si>
  <si>
    <t>Opava</t>
  </si>
  <si>
    <t>Děčín</t>
  </si>
  <si>
    <t>Teplice</t>
  </si>
  <si>
    <t>Karlovy Vary</t>
  </si>
  <si>
    <t>Jihlava</t>
  </si>
  <si>
    <t>Chomutov</t>
  </si>
  <si>
    <t>Prostějov</t>
  </si>
  <si>
    <t>Přerov</t>
  </si>
  <si>
    <t>Jablonec nad Nisou</t>
  </si>
  <si>
    <t>Mladá Boleslav</t>
  </si>
  <si>
    <t>Třebíč</t>
  </si>
  <si>
    <t>Česká Lípa</t>
  </si>
  <si>
    <t>Třinec</t>
  </si>
  <si>
    <t>Tábor</t>
  </si>
  <si>
    <t>Znojmo</t>
  </si>
  <si>
    <t>Příbram</t>
  </si>
  <si>
    <t>Orlová</t>
  </si>
  <si>
    <t>Cheb</t>
  </si>
  <si>
    <t>Trutnov</t>
  </si>
  <si>
    <t>Kolín</t>
  </si>
  <si>
    <t>Písek</t>
  </si>
  <si>
    <t>Kroměříž</t>
  </si>
  <si>
    <t>Vsetín</t>
  </si>
  <si>
    <t>Šumperk</t>
  </si>
  <si>
    <t>Valašské Meziříčí</t>
  </si>
  <si>
    <t>Litvínov</t>
  </si>
  <si>
    <t>Nový Jičín</t>
  </si>
  <si>
    <t>Hodonín</t>
  </si>
  <si>
    <t>Uherské Hradiště</t>
  </si>
  <si>
    <t>Český Těšín</t>
  </si>
  <si>
    <t>Břeclav</t>
  </si>
  <si>
    <t>Krnov</t>
  </si>
  <si>
    <t>Sokolov</t>
  </si>
  <si>
    <t>Havlíčkův Brod</t>
  </si>
  <si>
    <t>Litoměřice</t>
  </si>
  <si>
    <t>Žďár nad Sázavou</t>
  </si>
  <si>
    <t>Chrudim</t>
  </si>
  <si>
    <t>Kopřivnice</t>
  </si>
  <si>
    <t>Strakonice</t>
  </si>
  <si>
    <t>Bohumín</t>
  </si>
  <si>
    <t>Klatovy</t>
  </si>
  <si>
    <t>Jindřichův Hradec</t>
  </si>
  <si>
    <t>Vyškov</t>
  </si>
  <si>
    <t>Kutná Hora</t>
  </si>
  <si>
    <t>Jirkov</t>
  </si>
  <si>
    <t>Náchod</t>
  </si>
  <si>
    <t>Blansko</t>
  </si>
  <si>
    <t xml:space="preserve">podíl obyvatel nad 65 let na celkovém počtu obyvatel </t>
  </si>
  <si>
    <t>2005 prosinec</t>
  </si>
  <si>
    <t>data MPSV</t>
  </si>
  <si>
    <t>zdroj SLDB, 2001</t>
  </si>
  <si>
    <t xml:space="preserve">celkem </t>
  </si>
  <si>
    <t>podíl obyvatelstva nad 15 let se základním a nedokončeným vzděláním na celkovém počtu obyvatel nad 15 let</t>
  </si>
  <si>
    <t xml:space="preserve">obyvatelstvo nad 15 let se základním nebo nedokončeným zákl. vzděláním </t>
  </si>
  <si>
    <t>obyvatelstvo nad 15 let bez vzdělání</t>
  </si>
  <si>
    <t>dlouhodobá nezaměstnanost (uchazeči o práci v evidenci déle než rok)</t>
  </si>
  <si>
    <t xml:space="preserve">Počet vyplacených dávek hmotné nouze v roce 2007 </t>
  </si>
  <si>
    <t>Objem vyplacených dávek hmotné nouze v roce 2007 (v Kč)</t>
  </si>
  <si>
    <t>Data pocházejí z centrální databáze HN/SS z exportu k 10.1.2008</t>
  </si>
  <si>
    <t>součet dávek</t>
  </si>
  <si>
    <t>průměrný objem dávek na obyvatele (2007) v Kč</t>
  </si>
  <si>
    <t>počet dávek/počet obyvatel</t>
  </si>
  <si>
    <t>Příspěvek na živobytí</t>
  </si>
  <si>
    <t>Doplatek na bydlení</t>
  </si>
  <si>
    <t>Mimořádná okamžitá pomoc</t>
  </si>
  <si>
    <t>A</t>
  </si>
  <si>
    <t>A1</t>
  </si>
  <si>
    <t>A2</t>
  </si>
  <si>
    <t>A3</t>
  </si>
  <si>
    <t>B</t>
  </si>
  <si>
    <t>B1</t>
  </si>
  <si>
    <t>C</t>
  </si>
  <si>
    <t>C1</t>
  </si>
  <si>
    <t>C2</t>
  </si>
  <si>
    <t>C3</t>
  </si>
  <si>
    <t>C4</t>
  </si>
  <si>
    <t>D</t>
  </si>
  <si>
    <t>D1</t>
  </si>
  <si>
    <t>D2</t>
  </si>
  <si>
    <t>D3</t>
  </si>
  <si>
    <t>E</t>
  </si>
  <si>
    <t>počet trestných činů</t>
  </si>
  <si>
    <t>cizinzci s povoleným pobytem  k 31.12.2007</t>
  </si>
  <si>
    <t>počet přestupků od 1.1.2006 do 31.12.2006</t>
  </si>
  <si>
    <t>E1</t>
  </si>
  <si>
    <t>F</t>
  </si>
  <si>
    <t>Měření hodnot ovzduší se provádí pouze podle zákona č. 597/2006 Sb. O sledování a vyhodnocování kvality ovzduší</t>
  </si>
  <si>
    <t>F1</t>
  </si>
  <si>
    <t>Měření hluku se provádí pouze podle zákona č. 148/2006 Sb., o ochraně zdraví před nepříznivými účinky hluku a vibrací.</t>
  </si>
  <si>
    <t>G</t>
  </si>
  <si>
    <t>G1</t>
  </si>
  <si>
    <t>G2</t>
  </si>
  <si>
    <t>G3</t>
  </si>
  <si>
    <t>H</t>
  </si>
  <si>
    <t>I</t>
  </si>
  <si>
    <t xml:space="preserve">poměrně nízká úroveň hodnoty nemovitostí </t>
  </si>
  <si>
    <t>Lze využít srovnání tržní hodnoty nrmovitostí ve městě vůči problematické zóně , případně využití cenových map.</t>
  </si>
  <si>
    <t>J</t>
  </si>
  <si>
    <t>vysoká energetická náročnost</t>
  </si>
  <si>
    <t>nadměrný hluk</t>
  </si>
  <si>
    <t>MV k 1.1.2008</t>
  </si>
  <si>
    <t xml:space="preserve">Zjištěná data </t>
  </si>
  <si>
    <t xml:space="preserve">od měst </t>
  </si>
  <si>
    <t>Nařízení vlády 1828/2006 č. 47</t>
  </si>
  <si>
    <t xml:space="preserve">znečištěné životní ovzduší </t>
  </si>
  <si>
    <t>a)1</t>
  </si>
  <si>
    <t>b)1</t>
  </si>
  <si>
    <t>c)1</t>
  </si>
  <si>
    <t>d)1</t>
  </si>
  <si>
    <t>e)1</t>
  </si>
  <si>
    <t>g)</t>
  </si>
  <si>
    <t>e)2</t>
  </si>
  <si>
    <t xml:space="preserve">počet obyvatel </t>
  </si>
  <si>
    <t>NUTS</t>
  </si>
  <si>
    <t>Měření hluku se provádí pouze podle zákona č. 148/2006 Sb., o ochraně zdraví před nepříznivými účinky hluku a vibrací. Denní povolená hodnota 50 dB a noční povolená hodnota 40dB.</t>
  </si>
  <si>
    <t>Autorizovaný odhadce nemovitostí.</t>
  </si>
  <si>
    <t>b)</t>
  </si>
  <si>
    <t>d)</t>
  </si>
  <si>
    <t>c)2</t>
  </si>
  <si>
    <t>e)</t>
  </si>
  <si>
    <t>f)</t>
  </si>
  <si>
    <t>i)</t>
  </si>
  <si>
    <t>j)</t>
  </si>
  <si>
    <t>f1)</t>
  </si>
  <si>
    <t>f)2</t>
  </si>
  <si>
    <t>g)1</t>
  </si>
  <si>
    <t>h)1</t>
  </si>
  <si>
    <t>i)1</t>
  </si>
  <si>
    <t>j)1</t>
  </si>
  <si>
    <t>a)</t>
  </si>
  <si>
    <t>Nařízení (ES)1828/2006 čl. 47</t>
  </si>
  <si>
    <t xml:space="preserve">Ukazatel klasifikační třídy prostupu teplat z energetického štítku. Ukazatel D energetický prostup 1,5.
</t>
  </si>
  <si>
    <t>*</t>
  </si>
  <si>
    <t>* počet obyvatel SLDB 2001 v členění obcí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</si>
  <si>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</si>
  <si>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</si>
  <si>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</si>
  <si>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</si>
  <si>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</si>
  <si>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</si>
  <si>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</si>
  <si>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</si>
  <si>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</si>
  <si>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</si>
  <si>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</si>
  <si>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</si>
  <si>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</si>
  <si>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</si>
  <si>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</si>
  <si>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</si>
  <si>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</si>
  <si>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</si>
  <si>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</si>
  <si>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</si>
  <si>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</si>
  <si>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</si>
  <si>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</si>
  <si>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</si>
  <si>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</si>
  <si>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</si>
  <si>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</si>
  <si>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</si>
  <si>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</si>
  <si>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</si>
  <si>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</si>
  <si>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</si>
  <si>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</si>
  <si>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</si>
  <si>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</si>
  <si>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</si>
  <si>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</si>
  <si>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</si>
  <si>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</si>
  <si>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</si>
  <si>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</si>
  <si>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</si>
  <si>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</si>
  <si>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</si>
  <si>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</si>
  <si>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</si>
  <si>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</si>
  <si>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</si>
  <si>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</si>
  <si>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</si>
  <si>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</si>
  <si>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</si>
  <si>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</si>
  <si>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</si>
  <si>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</si>
  <si>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</si>
  <si>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</si>
  <si>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</si>
  <si>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</si>
  <si>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</si>
  <si>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</si>
  <si>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</si>
  <si>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**</t>
  </si>
  <si>
    <t xml:space="preserve">** počet obyvatel ČSÚ k 1.1. 2006 </t>
  </si>
  <si>
    <t>h)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</si>
</sst>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0.0"/>
    <numFmt numFmtId="167" formatCode="0.000"/>
  </numFmts>
  <fonts count="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2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9" fontId="0" fillId="0" borderId="0" xfId="20" applyAlignment="1">
      <alignment/>
    </xf>
    <xf numFmtId="0" fontId="0" fillId="0" borderId="2" xfId="0" applyBorder="1" applyAlignment="1">
      <alignment/>
    </xf>
    <xf numFmtId="164" fontId="0" fillId="2" borderId="2" xfId="2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justify" vertical="justify"/>
    </xf>
    <xf numFmtId="14" fontId="0" fillId="0" borderId="2" xfId="0" applyNumberFormat="1" applyBorder="1" applyAlignment="1">
      <alignment vertical="justify" wrapText="1"/>
    </xf>
    <xf numFmtId="0" fontId="0" fillId="0" borderId="2" xfId="0" applyBorder="1" applyAlignment="1">
      <alignment wrapText="1"/>
    </xf>
    <xf numFmtId="164" fontId="0" fillId="0" borderId="2" xfId="20" applyNumberFormat="1" applyFont="1" applyBorder="1" applyAlignment="1">
      <alignment wrapText="1"/>
    </xf>
    <xf numFmtId="0" fontId="0" fillId="0" borderId="0" xfId="0" applyBorder="1" applyAlignment="1">
      <alignment/>
    </xf>
    <xf numFmtId="164" fontId="0" fillId="0" borderId="2" xfId="20" applyNumberFormat="1" applyFont="1" applyFill="1" applyBorder="1" applyAlignment="1">
      <alignment wrapText="1"/>
    </xf>
    <xf numFmtId="9" fontId="0" fillId="0" borderId="2" xfId="20" applyFont="1" applyFill="1" applyBorder="1" applyAlignment="1">
      <alignment wrapText="1"/>
    </xf>
    <xf numFmtId="165" fontId="0" fillId="0" borderId="2" xfId="16" applyNumberFormat="1" applyFont="1" applyFill="1" applyBorder="1" applyAlignment="1">
      <alignment wrapText="1"/>
    </xf>
    <xf numFmtId="164" fontId="0" fillId="0" borderId="2" xfId="20" applyNumberFormat="1" applyFill="1" applyBorder="1" applyAlignment="1">
      <alignment wrapText="1"/>
    </xf>
    <xf numFmtId="43" fontId="0" fillId="0" borderId="2" xfId="16" applyFont="1" applyFill="1" applyBorder="1" applyAlignment="1">
      <alignment wrapText="1"/>
    </xf>
    <xf numFmtId="9" fontId="0" fillId="0" borderId="2" xfId="20" applyFont="1" applyBorder="1" applyAlignment="1">
      <alignment wrapText="1"/>
    </xf>
    <xf numFmtId="3" fontId="0" fillId="0" borderId="2" xfId="0" applyNumberFormat="1" applyBorder="1" applyAlignment="1">
      <alignment/>
    </xf>
    <xf numFmtId="9" fontId="0" fillId="2" borderId="2" xfId="20" applyFill="1" applyBorder="1" applyAlignment="1">
      <alignment/>
    </xf>
    <xf numFmtId="165" fontId="0" fillId="2" borderId="2" xfId="16" applyNumberFormat="1" applyFill="1" applyBorder="1" applyAlignment="1">
      <alignment/>
    </xf>
    <xf numFmtId="43" fontId="0" fillId="2" borderId="2" xfId="16" applyFill="1" applyBorder="1" applyAlignment="1">
      <alignment/>
    </xf>
    <xf numFmtId="9" fontId="0" fillId="2" borderId="2" xfId="20" applyFont="1" applyFill="1" applyBorder="1" applyAlignment="1">
      <alignment/>
    </xf>
    <xf numFmtId="0" fontId="0" fillId="0" borderId="2" xfId="0" applyBorder="1" applyAlignment="1">
      <alignment vertical="justify" shrinkToFit="1"/>
    </xf>
    <xf numFmtId="164" fontId="0" fillId="0" borderId="2" xfId="20" applyNumberForma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/>
    </xf>
    <xf numFmtId="3" fontId="0" fillId="0" borderId="6" xfId="0" applyNumberFormat="1" applyBorder="1" applyAlignment="1">
      <alignment/>
    </xf>
    <xf numFmtId="9" fontId="0" fillId="2" borderId="6" xfId="20" applyFill="1" applyBorder="1" applyAlignment="1">
      <alignment/>
    </xf>
    <xf numFmtId="165" fontId="0" fillId="2" borderId="6" xfId="16" applyNumberFormat="1" applyFill="1" applyBorder="1" applyAlignment="1">
      <alignment/>
    </xf>
    <xf numFmtId="0" fontId="0" fillId="0" borderId="6" xfId="0" applyBorder="1" applyAlignment="1">
      <alignment/>
    </xf>
    <xf numFmtId="164" fontId="0" fillId="2" borderId="6" xfId="20" applyNumberFormat="1" applyFill="1" applyBorder="1" applyAlignment="1">
      <alignment/>
    </xf>
    <xf numFmtId="43" fontId="0" fillId="2" borderId="6" xfId="16" applyFill="1" applyBorder="1" applyAlignment="1">
      <alignment/>
    </xf>
    <xf numFmtId="0" fontId="0" fillId="0" borderId="6" xfId="0" applyFont="1" applyBorder="1" applyAlignment="1">
      <alignment/>
    </xf>
    <xf numFmtId="9" fontId="0" fillId="2" borderId="6" xfId="20" applyFont="1" applyFill="1" applyBorder="1" applyAlignment="1">
      <alignment/>
    </xf>
    <xf numFmtId="164" fontId="0" fillId="0" borderId="6" xfId="20" applyNumberForma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3" borderId="3" xfId="0" applyFill="1" applyBorder="1" applyAlignment="1">
      <alignment/>
    </xf>
    <xf numFmtId="9" fontId="4" fillId="0" borderId="2" xfId="2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164" fontId="4" fillId="5" borderId="2" xfId="2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9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/>
    </xf>
    <xf numFmtId="164" fontId="0" fillId="0" borderId="13" xfId="20" applyNumberFormat="1" applyFont="1" applyFill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justify" vertical="justify"/>
    </xf>
    <xf numFmtId="0" fontId="3" fillId="0" borderId="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20" applyNumberFormat="1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65" fontId="4" fillId="5" borderId="2" xfId="16" applyNumberFormat="1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right" vertical="center"/>
    </xf>
    <xf numFmtId="9" fontId="4" fillId="5" borderId="2" xfId="0" applyNumberFormat="1" applyFont="1" applyFill="1" applyBorder="1" applyAlignment="1">
      <alignment horizontal="right" vertical="center"/>
    </xf>
    <xf numFmtId="166" fontId="4" fillId="5" borderId="2" xfId="20" applyNumberFormat="1" applyFont="1" applyFill="1" applyBorder="1" applyAlignment="1">
      <alignment horizontal="right" vertical="center"/>
    </xf>
    <xf numFmtId="1" fontId="4" fillId="5" borderId="2" xfId="0" applyNumberFormat="1" applyFont="1" applyFill="1" applyBorder="1" applyAlignment="1">
      <alignment horizontal="right" vertical="center"/>
    </xf>
    <xf numFmtId="9" fontId="4" fillId="0" borderId="2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67" fontId="0" fillId="0" borderId="0" xfId="0" applyNumberFormat="1" applyAlignment="1">
      <alignment/>
    </xf>
    <xf numFmtId="167" fontId="3" fillId="5" borderId="2" xfId="0" applyNumberFormat="1" applyFont="1" applyFill="1" applyBorder="1" applyAlignment="1">
      <alignment horizontal="center" vertical="center"/>
    </xf>
    <xf numFmtId="167" fontId="4" fillId="5" borderId="2" xfId="0" applyNumberFormat="1" applyFont="1" applyFill="1" applyBorder="1" applyAlignment="1">
      <alignment horizontal="right" vertical="center"/>
    </xf>
    <xf numFmtId="167" fontId="0" fillId="0" borderId="2" xfId="0" applyNumberForma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1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0" fontId="4" fillId="0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 vertical="justify" shrinkToFit="1"/>
    </xf>
    <xf numFmtId="0" fontId="0" fillId="0" borderId="2" xfId="0" applyBorder="1" applyAlignment="1">
      <alignment horizontal="justify" vertical="center" textRotation="90"/>
    </xf>
    <xf numFmtId="0" fontId="0" fillId="0" borderId="6" xfId="0" applyBorder="1" applyAlignment="1">
      <alignment horizontal="justify" vertical="center" textRotation="90"/>
    </xf>
    <xf numFmtId="0" fontId="3" fillId="0" borderId="22" xfId="0" applyFont="1" applyBorder="1" applyAlignment="1">
      <alignment horizontal="justify" vertical="justify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2" xfId="0" applyFont="1" applyBorder="1" applyAlignment="1">
      <alignment horizontal="justify" vertical="center" textRotation="90"/>
    </xf>
    <xf numFmtId="0" fontId="4" fillId="5" borderId="16" xfId="0" applyFont="1" applyFill="1" applyBorder="1" applyAlignment="1">
      <alignment horizontal="justify" vertical="center" textRotation="90"/>
    </xf>
    <xf numFmtId="0" fontId="4" fillId="5" borderId="19" xfId="0" applyFont="1" applyFill="1" applyBorder="1" applyAlignment="1">
      <alignment horizontal="justify" vertical="center" textRotation="90"/>
    </xf>
    <xf numFmtId="0" fontId="4" fillId="5" borderId="26" xfId="0" applyFont="1" applyFill="1" applyBorder="1" applyAlignment="1">
      <alignment horizontal="justify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76"/>
  <sheetViews>
    <sheetView workbookViewId="0" topLeftCell="A22">
      <selection activeCell="D41" sqref="D41"/>
    </sheetView>
  </sheetViews>
  <sheetFormatPr defaultColWidth="9.00390625" defaultRowHeight="15.75"/>
  <cols>
    <col min="3" max="3" width="16.25390625" style="0" customWidth="1"/>
    <col min="4" max="4" width="9.00390625" style="6" customWidth="1"/>
    <col min="5" max="5" width="8.875" style="0" customWidth="1"/>
    <col min="6" max="6" width="12.75390625" style="0" customWidth="1"/>
    <col min="7" max="7" width="9.875" style="0" customWidth="1"/>
    <col min="8" max="8" width="10.375" style="0" customWidth="1"/>
    <col min="9" max="9" width="12.875" style="0" customWidth="1"/>
    <col min="10" max="10" width="11.00390625" style="0" customWidth="1"/>
    <col min="11" max="11" width="7.25390625" style="0" customWidth="1"/>
    <col min="12" max="12" width="11.125" style="0" customWidth="1"/>
    <col min="13" max="13" width="8.875" style="0" customWidth="1"/>
    <col min="14" max="14" width="6.50390625" style="0" customWidth="1"/>
    <col min="15" max="15" width="8.625" style="0" customWidth="1"/>
    <col min="16" max="16" width="7.125" style="0" customWidth="1"/>
    <col min="17" max="17" width="11.625" style="0" customWidth="1"/>
    <col min="18" max="18" width="10.50390625" style="0" customWidth="1"/>
    <col min="19" max="19" width="10.25390625" style="0" customWidth="1"/>
    <col min="20" max="20" width="10.75390625" style="0" customWidth="1"/>
    <col min="21" max="21" width="10.50390625" style="0" customWidth="1"/>
    <col min="22" max="22" width="9.125" style="0" hidden="1" customWidth="1"/>
    <col min="23" max="23" width="11.875" style="0" hidden="1" customWidth="1"/>
    <col min="24" max="24" width="6.00390625" style="0" customWidth="1"/>
    <col min="25" max="25" width="8.00390625" style="0" customWidth="1"/>
    <col min="26" max="26" width="7.25390625" style="0" customWidth="1"/>
    <col min="27" max="28" width="7.875" style="0" customWidth="1"/>
    <col min="29" max="29" width="7.125" style="0" customWidth="1"/>
    <col min="30" max="30" width="9.75390625" style="0" customWidth="1"/>
    <col min="31" max="31" width="11.125" style="0" customWidth="1"/>
  </cols>
  <sheetData>
    <row r="3" spans="2:3" ht="16.5" thickBot="1">
      <c r="B3" s="101" t="s">
        <v>182</v>
      </c>
      <c r="C3" s="101"/>
    </row>
    <row r="4" spans="2:31" ht="15.75">
      <c r="B4" s="28"/>
      <c r="C4" s="48"/>
      <c r="E4" s="54" t="s">
        <v>144</v>
      </c>
      <c r="F4" s="41" t="s">
        <v>145</v>
      </c>
      <c r="G4" s="41" t="s">
        <v>146</v>
      </c>
      <c r="H4" s="41" t="s">
        <v>147</v>
      </c>
      <c r="I4" s="41" t="s">
        <v>148</v>
      </c>
      <c r="J4" s="41" t="s">
        <v>149</v>
      </c>
      <c r="K4" s="41" t="s">
        <v>150</v>
      </c>
      <c r="L4" s="41" t="s">
        <v>151</v>
      </c>
      <c r="M4" s="41" t="s">
        <v>152</v>
      </c>
      <c r="N4" s="41" t="s">
        <v>153</v>
      </c>
      <c r="O4" s="41" t="s">
        <v>154</v>
      </c>
      <c r="P4" s="41" t="s">
        <v>155</v>
      </c>
      <c r="Q4" s="41" t="s">
        <v>156</v>
      </c>
      <c r="R4" s="41" t="s">
        <v>157</v>
      </c>
      <c r="S4" s="41" t="s">
        <v>158</v>
      </c>
      <c r="T4" s="41" t="s">
        <v>159</v>
      </c>
      <c r="U4" s="41" t="s">
        <v>163</v>
      </c>
      <c r="V4" s="41" t="s">
        <v>164</v>
      </c>
      <c r="W4" s="41" t="s">
        <v>166</v>
      </c>
      <c r="X4" s="41" t="s">
        <v>168</v>
      </c>
      <c r="Y4" s="41" t="s">
        <v>169</v>
      </c>
      <c r="Z4" s="41" t="s">
        <v>170</v>
      </c>
      <c r="AA4" s="41" t="s">
        <v>171</v>
      </c>
      <c r="AB4" s="41" t="s">
        <v>172</v>
      </c>
      <c r="AC4" s="41" t="s">
        <v>173</v>
      </c>
      <c r="AD4" s="58" t="s">
        <v>176</v>
      </c>
      <c r="AE4" s="6"/>
    </row>
    <row r="5" spans="2:31" ht="111" customHeight="1">
      <c r="B5" s="29" t="s">
        <v>63</v>
      </c>
      <c r="C5" s="49" t="s">
        <v>62</v>
      </c>
      <c r="E5" s="55" t="s">
        <v>135</v>
      </c>
      <c r="F5" s="15" t="s">
        <v>136</v>
      </c>
      <c r="G5" s="16" t="s">
        <v>140</v>
      </c>
      <c r="H5" s="17" t="s">
        <v>139</v>
      </c>
      <c r="I5" s="13" t="s">
        <v>134</v>
      </c>
      <c r="J5" s="13" t="s">
        <v>134</v>
      </c>
      <c r="K5" s="12" t="s">
        <v>7</v>
      </c>
      <c r="L5" s="12" t="s">
        <v>8</v>
      </c>
      <c r="M5" s="18" t="s">
        <v>126</v>
      </c>
      <c r="N5" s="15" t="s">
        <v>5</v>
      </c>
      <c r="O5" s="19" t="s">
        <v>6</v>
      </c>
      <c r="P5" s="15" t="s">
        <v>133</v>
      </c>
      <c r="Q5" s="15" t="s">
        <v>132</v>
      </c>
      <c r="R5" s="6" t="s">
        <v>130</v>
      </c>
      <c r="S5" s="20" t="s">
        <v>131</v>
      </c>
      <c r="T5" s="10" t="s">
        <v>160</v>
      </c>
      <c r="U5" s="11" t="s">
        <v>162</v>
      </c>
      <c r="V5" s="10" t="s">
        <v>183</v>
      </c>
      <c r="W5" s="10" t="s">
        <v>178</v>
      </c>
      <c r="X5" s="12" t="s">
        <v>1</v>
      </c>
      <c r="Y5" s="12" t="s">
        <v>2</v>
      </c>
      <c r="Z5" s="13" t="s">
        <v>4</v>
      </c>
      <c r="AA5" s="13" t="s">
        <v>3</v>
      </c>
      <c r="AB5" s="11" t="s">
        <v>161</v>
      </c>
      <c r="AC5" s="10" t="s">
        <v>174</v>
      </c>
      <c r="AD5" s="59" t="s">
        <v>177</v>
      </c>
      <c r="AE5" s="10" t="s">
        <v>191</v>
      </c>
    </row>
    <row r="6" spans="2:31" ht="15.75">
      <c r="B6" s="42" t="s">
        <v>20</v>
      </c>
      <c r="C6" s="50" t="s">
        <v>75</v>
      </c>
      <c r="D6" s="6">
        <v>71132</v>
      </c>
      <c r="E6" s="56">
        <v>12821</v>
      </c>
      <c r="F6" s="21">
        <v>30227763</v>
      </c>
      <c r="G6" s="22">
        <v>0.1849298273449783</v>
      </c>
      <c r="H6" s="23">
        <v>436.00460124911655</v>
      </c>
      <c r="I6" s="6">
        <v>1814</v>
      </c>
      <c r="J6" s="7">
        <v>0.04761404798152134</v>
      </c>
      <c r="K6" s="6">
        <v>9364</v>
      </c>
      <c r="L6" s="6">
        <v>11078</v>
      </c>
      <c r="M6" s="7">
        <v>0.1316425799921273</v>
      </c>
      <c r="N6" s="7">
        <v>0.15573862677838385</v>
      </c>
      <c r="O6" s="24">
        <v>1.1830414352840666</v>
      </c>
      <c r="P6" s="4">
        <v>283</v>
      </c>
      <c r="Q6" s="4">
        <v>14041</v>
      </c>
      <c r="R6" s="4">
        <v>14324</v>
      </c>
      <c r="S6" s="25">
        <v>0.23851866653345322</v>
      </c>
      <c r="T6" s="6"/>
      <c r="U6" s="26">
        <v>8518</v>
      </c>
      <c r="V6" s="99" t="s">
        <v>165</v>
      </c>
      <c r="W6" s="99" t="s">
        <v>167</v>
      </c>
      <c r="X6" s="6">
        <v>38098</v>
      </c>
      <c r="Y6" s="6">
        <v>12311</v>
      </c>
      <c r="Z6" s="7">
        <v>0.5355957937355902</v>
      </c>
      <c r="AA6" s="27">
        <v>0.3231403223266313</v>
      </c>
      <c r="AB6" s="26">
        <v>2996</v>
      </c>
      <c r="AC6" s="99" t="s">
        <v>175</v>
      </c>
      <c r="AD6" s="3"/>
      <c r="AE6">
        <v>71132</v>
      </c>
    </row>
    <row r="7" spans="2:31" ht="15.75">
      <c r="B7" s="42" t="s">
        <v>40</v>
      </c>
      <c r="C7" s="50" t="s">
        <v>98</v>
      </c>
      <c r="D7" s="6">
        <v>30258</v>
      </c>
      <c r="E7" s="56">
        <v>1791</v>
      </c>
      <c r="F7" s="21">
        <v>4370133</v>
      </c>
      <c r="G7" s="22">
        <v>0.05935376967688484</v>
      </c>
      <c r="H7" s="23">
        <v>144.82628003314002</v>
      </c>
      <c r="I7" s="6">
        <v>424</v>
      </c>
      <c r="J7" s="7">
        <v>0.026463612532767446</v>
      </c>
      <c r="K7" s="6">
        <v>4529</v>
      </c>
      <c r="L7" s="6">
        <v>4356</v>
      </c>
      <c r="M7" s="7">
        <v>0.14967942362350453</v>
      </c>
      <c r="N7" s="7">
        <v>0.1439619274241523</v>
      </c>
      <c r="O7" s="24">
        <v>0.9618017222344888</v>
      </c>
      <c r="P7" s="4">
        <v>82</v>
      </c>
      <c r="Q7" s="4">
        <v>4989</v>
      </c>
      <c r="R7" s="4">
        <v>5071</v>
      </c>
      <c r="S7" s="25">
        <v>0.19577638792371246</v>
      </c>
      <c r="T7" s="6"/>
      <c r="U7" s="6">
        <v>3872</v>
      </c>
      <c r="V7" s="99"/>
      <c r="W7" s="99"/>
      <c r="X7" s="6">
        <v>16022</v>
      </c>
      <c r="Y7" s="6">
        <v>3353</v>
      </c>
      <c r="Z7" s="7">
        <v>0.5295128561041708</v>
      </c>
      <c r="AA7" s="27">
        <v>0.20927474722256897</v>
      </c>
      <c r="AB7" s="6">
        <v>1269</v>
      </c>
      <c r="AC7" s="99"/>
      <c r="AD7" s="3"/>
      <c r="AE7">
        <v>30258</v>
      </c>
    </row>
    <row r="8" spans="2:31" ht="15.75">
      <c r="B8" s="8" t="s">
        <v>59</v>
      </c>
      <c r="C8" s="50" t="s">
        <v>122</v>
      </c>
      <c r="D8" s="6">
        <v>21453</v>
      </c>
      <c r="E8" s="56">
        <v>2944</v>
      </c>
      <c r="F8" s="21">
        <v>8767058</v>
      </c>
      <c r="G8" s="22">
        <v>0.13924888846845143</v>
      </c>
      <c r="H8" s="23">
        <v>414.6749597956674</v>
      </c>
      <c r="I8" s="6">
        <v>543</v>
      </c>
      <c r="J8" s="7">
        <v>0.04909584086799277</v>
      </c>
      <c r="K8" s="6">
        <v>2663</v>
      </c>
      <c r="L8" s="6">
        <v>3535</v>
      </c>
      <c r="M8" s="7">
        <v>0.12413182305505058</v>
      </c>
      <c r="N8" s="7">
        <v>0.1647788188132196</v>
      </c>
      <c r="O8" s="24">
        <v>1.3274502440856177</v>
      </c>
      <c r="P8" s="4">
        <v>107</v>
      </c>
      <c r="Q8" s="4">
        <v>3468</v>
      </c>
      <c r="R8" s="4">
        <v>3575</v>
      </c>
      <c r="S8" s="25">
        <v>0.19952003571827212</v>
      </c>
      <c r="T8" s="6"/>
      <c r="U8" s="6">
        <v>675</v>
      </c>
      <c r="V8" s="99"/>
      <c r="W8" s="99"/>
      <c r="X8" s="6">
        <v>11060</v>
      </c>
      <c r="Y8" s="6">
        <v>2127</v>
      </c>
      <c r="Z8" s="7">
        <v>0.5155456113364099</v>
      </c>
      <c r="AA8" s="27">
        <v>0.19231464737793852</v>
      </c>
      <c r="AB8" s="6">
        <v>746</v>
      </c>
      <c r="AC8" s="99"/>
      <c r="AD8" s="3"/>
      <c r="AE8">
        <v>21453</v>
      </c>
    </row>
    <row r="9" spans="2:31" ht="15.75">
      <c r="B9" s="8" t="s">
        <v>32</v>
      </c>
      <c r="C9" s="50" t="s">
        <v>88</v>
      </c>
      <c r="D9" s="6">
        <v>44255</v>
      </c>
      <c r="E9" s="56">
        <v>1394</v>
      </c>
      <c r="F9" s="21">
        <v>3750690</v>
      </c>
      <c r="G9" s="22">
        <v>0.032296927853204205</v>
      </c>
      <c r="H9" s="23">
        <v>86.89796580325286</v>
      </c>
      <c r="I9" s="6">
        <v>327</v>
      </c>
      <c r="J9" s="7">
        <v>0.01319027066274051</v>
      </c>
      <c r="K9" s="6">
        <v>5200</v>
      </c>
      <c r="L9" s="6">
        <v>7019</v>
      </c>
      <c r="M9" s="7">
        <v>0.11750084736188002</v>
      </c>
      <c r="N9" s="7">
        <v>0.15860354762173764</v>
      </c>
      <c r="O9" s="24">
        <v>1.3498076923076923</v>
      </c>
      <c r="P9" s="4">
        <v>99</v>
      </c>
      <c r="Q9" s="4">
        <v>7464</v>
      </c>
      <c r="R9" s="4">
        <v>7563</v>
      </c>
      <c r="S9" s="25">
        <v>0.2031098936513052</v>
      </c>
      <c r="T9" s="6"/>
      <c r="U9" s="6">
        <v>5385</v>
      </c>
      <c r="V9" s="99"/>
      <c r="W9" s="99"/>
      <c r="X9" s="6">
        <v>24791</v>
      </c>
      <c r="Y9" s="6">
        <v>3764</v>
      </c>
      <c r="Z9" s="7">
        <v>0.5601852897977629</v>
      </c>
      <c r="AA9" s="27">
        <v>0.15182929288854827</v>
      </c>
      <c r="AB9" s="6">
        <v>5116</v>
      </c>
      <c r="AC9" s="99"/>
      <c r="AD9" s="3"/>
      <c r="AE9">
        <v>44255</v>
      </c>
    </row>
    <row r="10" spans="2:31" ht="15.75">
      <c r="B10" s="8" t="s">
        <v>37</v>
      </c>
      <c r="C10" s="51" t="s">
        <v>94</v>
      </c>
      <c r="D10" s="6">
        <v>35886</v>
      </c>
      <c r="E10" s="56">
        <v>1821</v>
      </c>
      <c r="F10" s="21">
        <v>4741076</v>
      </c>
      <c r="G10" s="22">
        <v>0.0522015823873409</v>
      </c>
      <c r="H10" s="23">
        <v>135.9097580552689</v>
      </c>
      <c r="I10" s="6">
        <v>698</v>
      </c>
      <c r="J10" s="7">
        <v>0.03752486425460997</v>
      </c>
      <c r="K10" s="6">
        <v>4664</v>
      </c>
      <c r="L10" s="6">
        <v>5754</v>
      </c>
      <c r="M10" s="7">
        <v>0.1299671180961935</v>
      </c>
      <c r="N10" s="7">
        <v>0.16034108008694198</v>
      </c>
      <c r="O10" s="24">
        <v>1.233704974271012</v>
      </c>
      <c r="P10" s="4">
        <v>68</v>
      </c>
      <c r="Q10" s="4">
        <v>6024</v>
      </c>
      <c r="R10" s="4">
        <v>6092</v>
      </c>
      <c r="S10" s="25">
        <v>0.20217708748174698</v>
      </c>
      <c r="T10" s="6"/>
      <c r="U10" s="6"/>
      <c r="V10" s="99"/>
      <c r="W10" s="99"/>
      <c r="X10" s="6">
        <v>18601</v>
      </c>
      <c r="Y10" s="6">
        <v>4144</v>
      </c>
      <c r="Z10" s="7">
        <v>0.5183358412751491</v>
      </c>
      <c r="AA10" s="27">
        <v>0.22278372130530616</v>
      </c>
      <c r="AB10" s="6">
        <v>948</v>
      </c>
      <c r="AC10" s="99"/>
      <c r="AD10" s="3"/>
      <c r="AE10">
        <v>35886</v>
      </c>
    </row>
    <row r="11" spans="2:31" ht="15.75">
      <c r="B11" s="8" t="s">
        <v>14</v>
      </c>
      <c r="C11" s="50" t="s">
        <v>69</v>
      </c>
      <c r="D11" s="6">
        <v>97339</v>
      </c>
      <c r="E11" s="56">
        <v>5201</v>
      </c>
      <c r="F11" s="21">
        <v>11943211</v>
      </c>
      <c r="G11" s="22">
        <v>0.054948073489482635</v>
      </c>
      <c r="H11" s="23">
        <v>126.17889554477935</v>
      </c>
      <c r="I11" s="6">
        <v>544</v>
      </c>
      <c r="J11" s="7">
        <v>0.010634138712956447</v>
      </c>
      <c r="K11" s="6">
        <v>12886</v>
      </c>
      <c r="L11" s="6">
        <v>15369</v>
      </c>
      <c r="M11" s="7">
        <v>0.13238270374669966</v>
      </c>
      <c r="N11" s="7">
        <v>0.15789149261858043</v>
      </c>
      <c r="O11" s="24">
        <v>1.1926897408039734</v>
      </c>
      <c r="P11" s="4">
        <v>184</v>
      </c>
      <c r="Q11" s="4">
        <v>14405</v>
      </c>
      <c r="R11" s="4">
        <v>14589</v>
      </c>
      <c r="S11" s="25">
        <v>0.17797974868854458</v>
      </c>
      <c r="T11" s="6"/>
      <c r="U11" s="6">
        <v>3271</v>
      </c>
      <c r="V11" s="99"/>
      <c r="W11" s="99"/>
      <c r="X11" s="6">
        <v>51156</v>
      </c>
      <c r="Y11" s="6">
        <v>6645</v>
      </c>
      <c r="Z11" s="7">
        <v>0.5255447456826143</v>
      </c>
      <c r="AA11" s="27">
        <v>0.12989678630072718</v>
      </c>
      <c r="AB11" s="6">
        <v>3104</v>
      </c>
      <c r="AC11" s="99"/>
      <c r="AD11" s="3"/>
      <c r="AE11">
        <v>97339</v>
      </c>
    </row>
    <row r="12" spans="2:31" ht="15.75">
      <c r="B12" s="8" t="s">
        <v>57</v>
      </c>
      <c r="C12" s="51" t="s">
        <v>120</v>
      </c>
      <c r="D12" s="6">
        <v>22695</v>
      </c>
      <c r="E12" s="56">
        <v>1627</v>
      </c>
      <c r="F12" s="21">
        <v>3866958</v>
      </c>
      <c r="G12" s="22">
        <v>0.07185443624961357</v>
      </c>
      <c r="H12" s="23">
        <v>170.77940202270017</v>
      </c>
      <c r="I12" s="6">
        <v>175</v>
      </c>
      <c r="J12" s="7">
        <v>0.014585764294049008</v>
      </c>
      <c r="K12" s="6">
        <v>2730</v>
      </c>
      <c r="L12" s="6">
        <v>3905</v>
      </c>
      <c r="M12" s="7">
        <v>0.12029081295439524</v>
      </c>
      <c r="N12" s="7">
        <v>0.17206433135051774</v>
      </c>
      <c r="O12" s="24">
        <v>1.4304029304029304</v>
      </c>
      <c r="P12" s="4">
        <v>59</v>
      </c>
      <c r="Q12" s="4">
        <v>3791</v>
      </c>
      <c r="R12" s="4">
        <v>3850</v>
      </c>
      <c r="S12" s="25">
        <v>0.2048962213943587</v>
      </c>
      <c r="T12" s="6"/>
      <c r="U12" s="6"/>
      <c r="V12" s="99"/>
      <c r="W12" s="99"/>
      <c r="X12" s="6">
        <v>11998</v>
      </c>
      <c r="Y12" s="6">
        <v>1972</v>
      </c>
      <c r="Z12" s="7">
        <v>0.5286627010354704</v>
      </c>
      <c r="AA12" s="27">
        <v>0.16436072678779798</v>
      </c>
      <c r="AB12" s="6">
        <v>299</v>
      </c>
      <c r="AC12" s="99"/>
      <c r="AD12" s="3"/>
      <c r="AE12">
        <v>22695</v>
      </c>
    </row>
    <row r="13" spans="2:31" ht="15.75">
      <c r="B13" s="8" t="s">
        <v>41</v>
      </c>
      <c r="C13" s="51" t="s">
        <v>99</v>
      </c>
      <c r="D13" s="6">
        <v>29796</v>
      </c>
      <c r="E13" s="56">
        <v>4803</v>
      </c>
      <c r="F13" s="21">
        <v>14485650</v>
      </c>
      <c r="G13" s="22">
        <v>0.16075911236067877</v>
      </c>
      <c r="H13" s="23">
        <v>484.84285570840444</v>
      </c>
      <c r="I13" s="6">
        <v>342</v>
      </c>
      <c r="J13" s="7">
        <v>0.02205740083843921</v>
      </c>
      <c r="K13" s="6">
        <v>4144</v>
      </c>
      <c r="L13" s="6">
        <v>4912</v>
      </c>
      <c r="M13" s="7">
        <v>0.13907907101624378</v>
      </c>
      <c r="N13" s="7">
        <v>0.16485434286481407</v>
      </c>
      <c r="O13" s="24">
        <v>1.1853281853281854</v>
      </c>
      <c r="P13" s="4">
        <v>49</v>
      </c>
      <c r="Q13" s="4">
        <v>4413</v>
      </c>
      <c r="R13" s="4">
        <v>4462</v>
      </c>
      <c r="S13" s="25">
        <v>0.17931200771580133</v>
      </c>
      <c r="T13" s="6"/>
      <c r="U13" s="6"/>
      <c r="V13" s="99"/>
      <c r="W13" s="99"/>
      <c r="X13" s="6">
        <v>15505</v>
      </c>
      <c r="Y13" s="6">
        <v>2479</v>
      </c>
      <c r="Z13" s="7">
        <v>0.5203718619948986</v>
      </c>
      <c r="AA13" s="27">
        <v>0.1598839084166398</v>
      </c>
      <c r="AB13" s="6">
        <v>546</v>
      </c>
      <c r="AC13" s="99"/>
      <c r="AD13" s="3"/>
      <c r="AE13">
        <v>29796</v>
      </c>
    </row>
    <row r="14" spans="2:31" ht="15.75">
      <c r="B14" s="8" t="s">
        <v>55</v>
      </c>
      <c r="C14" s="50" t="s">
        <v>117</v>
      </c>
      <c r="D14" s="6">
        <v>23800</v>
      </c>
      <c r="E14" s="56">
        <v>1574</v>
      </c>
      <c r="F14" s="21">
        <v>4373154</v>
      </c>
      <c r="G14" s="22">
        <v>0.06768145854833162</v>
      </c>
      <c r="H14" s="23">
        <v>188.0441176470588</v>
      </c>
      <c r="I14" s="6">
        <v>349</v>
      </c>
      <c r="J14" s="7">
        <v>0.02790214262871762</v>
      </c>
      <c r="K14" s="6">
        <v>2880</v>
      </c>
      <c r="L14" s="6">
        <v>3842</v>
      </c>
      <c r="M14" s="7">
        <v>0.12100840336134454</v>
      </c>
      <c r="N14" s="7">
        <v>0.16142857142857142</v>
      </c>
      <c r="O14" s="24">
        <v>1.3340277777777778</v>
      </c>
      <c r="P14" s="4">
        <v>54</v>
      </c>
      <c r="Q14" s="4">
        <v>3846</v>
      </c>
      <c r="R14" s="4">
        <v>3900</v>
      </c>
      <c r="S14" s="25">
        <v>0.19541036175969537</v>
      </c>
      <c r="T14" s="6"/>
      <c r="U14" s="6">
        <v>362</v>
      </c>
      <c r="V14" s="99"/>
      <c r="W14" s="99"/>
      <c r="X14" s="6">
        <v>12508</v>
      </c>
      <c r="Y14" s="6">
        <v>2202</v>
      </c>
      <c r="Z14" s="7">
        <v>0.5255462184873949</v>
      </c>
      <c r="AA14" s="27">
        <v>0.17604732970898626</v>
      </c>
      <c r="AB14" s="6">
        <v>796</v>
      </c>
      <c r="AC14" s="99"/>
      <c r="AD14" s="3"/>
      <c r="AE14">
        <v>23800</v>
      </c>
    </row>
    <row r="15" spans="2:31" ht="15.75">
      <c r="B15" s="42" t="s">
        <v>35</v>
      </c>
      <c r="C15" s="50" t="s">
        <v>92</v>
      </c>
      <c r="D15" s="6">
        <v>36557</v>
      </c>
      <c r="E15" s="56">
        <v>2635</v>
      </c>
      <c r="F15" s="21">
        <v>6615083</v>
      </c>
      <c r="G15" s="22">
        <v>0.07340241796200346</v>
      </c>
      <c r="H15" s="23">
        <v>184.27441640202798</v>
      </c>
      <c r="I15" s="6">
        <v>281</v>
      </c>
      <c r="J15" s="7">
        <v>0.014636941348057089</v>
      </c>
      <c r="K15" s="6">
        <v>4800</v>
      </c>
      <c r="L15" s="6">
        <v>5989</v>
      </c>
      <c r="M15" s="7">
        <v>0.13130180266433242</v>
      </c>
      <c r="N15" s="7">
        <v>0.16382635336597642</v>
      </c>
      <c r="O15" s="24">
        <v>1.2477083333333334</v>
      </c>
      <c r="P15" s="4">
        <v>56</v>
      </c>
      <c r="Q15" s="4">
        <v>5528</v>
      </c>
      <c r="R15" s="4">
        <v>5584</v>
      </c>
      <c r="S15" s="25">
        <v>0.18267469248887724</v>
      </c>
      <c r="T15" s="6"/>
      <c r="U15" s="6">
        <v>1310</v>
      </c>
      <c r="V15" s="99"/>
      <c r="W15" s="99"/>
      <c r="X15" s="6">
        <v>19198</v>
      </c>
      <c r="Y15" s="6">
        <v>4799</v>
      </c>
      <c r="Z15" s="7">
        <v>0.5251525015728862</v>
      </c>
      <c r="AA15" s="27">
        <v>0.24997395562037714</v>
      </c>
      <c r="AB15" s="6">
        <v>651</v>
      </c>
      <c r="AC15" s="99"/>
      <c r="AD15" s="3"/>
      <c r="AE15">
        <v>36557</v>
      </c>
    </row>
    <row r="16" spans="2:31" ht="15.75">
      <c r="B16" s="8" t="s">
        <v>56</v>
      </c>
      <c r="C16" s="51" t="s">
        <v>119</v>
      </c>
      <c r="D16" s="6">
        <v>23033</v>
      </c>
      <c r="E16" s="56">
        <v>1889</v>
      </c>
      <c r="F16" s="21">
        <v>5073519</v>
      </c>
      <c r="G16" s="22">
        <v>0.08249628788540483</v>
      </c>
      <c r="H16" s="23">
        <v>221.5703991614988</v>
      </c>
      <c r="I16" s="6">
        <v>319</v>
      </c>
      <c r="J16" s="7">
        <v>0.026151828168552223</v>
      </c>
      <c r="K16" s="6">
        <v>3158</v>
      </c>
      <c r="L16" s="6">
        <v>3454</v>
      </c>
      <c r="M16" s="7">
        <v>0.13710762818564667</v>
      </c>
      <c r="N16" s="7">
        <v>0.1499587548300265</v>
      </c>
      <c r="O16" s="24">
        <v>1.0937302089930336</v>
      </c>
      <c r="P16" s="4">
        <v>46</v>
      </c>
      <c r="Q16" s="4">
        <v>3670</v>
      </c>
      <c r="R16" s="4">
        <v>3716</v>
      </c>
      <c r="S16" s="25">
        <v>0.18979518872261095</v>
      </c>
      <c r="T16" s="6"/>
      <c r="U16" s="6"/>
      <c r="V16" s="99"/>
      <c r="W16" s="99"/>
      <c r="X16" s="6">
        <v>12198</v>
      </c>
      <c r="Y16" s="6">
        <v>1960</v>
      </c>
      <c r="Z16" s="7">
        <v>0.5295879824599488</v>
      </c>
      <c r="AA16" s="27">
        <v>0.16068207902934908</v>
      </c>
      <c r="AB16" s="6">
        <v>454</v>
      </c>
      <c r="AC16" s="99"/>
      <c r="AD16" s="3"/>
      <c r="AE16">
        <v>23033</v>
      </c>
    </row>
    <row r="17" spans="2:31" ht="15.75">
      <c r="B17" s="42" t="s">
        <v>11</v>
      </c>
      <c r="C17" s="50" t="s">
        <v>66</v>
      </c>
      <c r="D17" s="6">
        <v>166118</v>
      </c>
      <c r="E17" s="56">
        <v>10865</v>
      </c>
      <c r="F17" s="21">
        <v>27619849</v>
      </c>
      <c r="G17" s="22">
        <v>0.06675514103674758</v>
      </c>
      <c r="H17" s="23">
        <v>169.69782930590628</v>
      </c>
      <c r="I17" s="6">
        <v>1725</v>
      </c>
      <c r="J17" s="7">
        <v>0.01971068147538736</v>
      </c>
      <c r="K17" s="6">
        <v>25062</v>
      </c>
      <c r="L17" s="6">
        <v>23395</v>
      </c>
      <c r="M17" s="7">
        <v>0.1508686596274937</v>
      </c>
      <c r="N17" s="7">
        <v>0.14083362429116653</v>
      </c>
      <c r="O17" s="24">
        <v>0.9334849573058814</v>
      </c>
      <c r="P17" s="4">
        <v>334</v>
      </c>
      <c r="Q17" s="4">
        <v>25125</v>
      </c>
      <c r="R17" s="4">
        <v>25459</v>
      </c>
      <c r="S17" s="25">
        <v>0.1783804992888322</v>
      </c>
      <c r="T17" s="6"/>
      <c r="U17" s="6">
        <v>12842</v>
      </c>
      <c r="V17" s="99"/>
      <c r="W17" s="99"/>
      <c r="X17" s="6">
        <v>87516</v>
      </c>
      <c r="Y17" s="6">
        <v>8890</v>
      </c>
      <c r="Z17" s="7">
        <v>0.5268303254313199</v>
      </c>
      <c r="AA17" s="27">
        <v>0.10158142511083687</v>
      </c>
      <c r="AB17" s="6">
        <v>8716</v>
      </c>
      <c r="AC17" s="99"/>
      <c r="AD17" s="3"/>
      <c r="AE17">
        <v>166118</v>
      </c>
    </row>
    <row r="18" spans="2:31" ht="15.75">
      <c r="B18" s="8" t="s">
        <v>38</v>
      </c>
      <c r="C18" s="50" t="s">
        <v>96</v>
      </c>
      <c r="D18" s="6">
        <v>32893</v>
      </c>
      <c r="E18" s="56">
        <v>8886</v>
      </c>
      <c r="F18" s="21">
        <v>24524953</v>
      </c>
      <c r="G18" s="22">
        <v>0.2638282711320923</v>
      </c>
      <c r="H18" s="23">
        <v>728.1539443603218</v>
      </c>
      <c r="I18" s="6">
        <v>587</v>
      </c>
      <c r="J18" s="7">
        <v>0.032824470167197896</v>
      </c>
      <c r="K18" s="6">
        <v>3723</v>
      </c>
      <c r="L18" s="6">
        <v>5405</v>
      </c>
      <c r="M18" s="7">
        <v>0.11318517617730216</v>
      </c>
      <c r="N18" s="7">
        <v>0.16432067613169976</v>
      </c>
      <c r="O18" s="24">
        <v>1.4517861939296268</v>
      </c>
      <c r="P18" s="4">
        <v>174</v>
      </c>
      <c r="Q18" s="4">
        <v>7143</v>
      </c>
      <c r="R18" s="4">
        <v>7317</v>
      </c>
      <c r="S18" s="25">
        <v>0.26618888242142025</v>
      </c>
      <c r="T18" s="6"/>
      <c r="U18" s="6">
        <v>1066</v>
      </c>
      <c r="V18" s="99"/>
      <c r="W18" s="99"/>
      <c r="X18" s="6">
        <v>17883</v>
      </c>
      <c r="Y18" s="6">
        <v>3202</v>
      </c>
      <c r="Z18" s="7">
        <v>0.5436719058766303</v>
      </c>
      <c r="AA18" s="27">
        <v>0.17905273164457866</v>
      </c>
      <c r="AB18" s="6">
        <v>4692</v>
      </c>
      <c r="AC18" s="99"/>
      <c r="AD18" s="3"/>
      <c r="AE18">
        <v>32893</v>
      </c>
    </row>
    <row r="19" spans="2:31" ht="15.75">
      <c r="B19" s="42" t="s">
        <v>26</v>
      </c>
      <c r="C19" s="50" t="s">
        <v>82</v>
      </c>
      <c r="D19" s="6">
        <v>53358</v>
      </c>
      <c r="E19" s="56">
        <v>7008</v>
      </c>
      <c r="F19" s="21">
        <v>19627660</v>
      </c>
      <c r="G19" s="22">
        <v>0.1377006661033934</v>
      </c>
      <c r="H19" s="23">
        <v>385.66521918534966</v>
      </c>
      <c r="I19" s="6">
        <v>1217</v>
      </c>
      <c r="J19" s="7">
        <v>0.041969858950925955</v>
      </c>
      <c r="K19" s="6">
        <v>8177</v>
      </c>
      <c r="L19" s="6">
        <v>7452</v>
      </c>
      <c r="M19" s="7">
        <v>0.1532478728588028</v>
      </c>
      <c r="N19" s="7">
        <v>0.13966040706173394</v>
      </c>
      <c r="O19" s="24">
        <v>0.9113366760425583</v>
      </c>
      <c r="P19" s="4">
        <v>150</v>
      </c>
      <c r="Q19" s="4">
        <v>9692</v>
      </c>
      <c r="R19" s="4">
        <v>9842</v>
      </c>
      <c r="S19" s="25">
        <v>0.21439463250991156</v>
      </c>
      <c r="T19" s="6"/>
      <c r="U19" s="6">
        <v>2047</v>
      </c>
      <c r="V19" s="99"/>
      <c r="W19" s="99"/>
      <c r="X19" s="6">
        <v>28997</v>
      </c>
      <c r="Y19" s="6">
        <v>4812</v>
      </c>
      <c r="Z19" s="7">
        <v>0.5434424078863526</v>
      </c>
      <c r="AA19" s="27">
        <v>0.16594820153809015</v>
      </c>
      <c r="AB19" s="6">
        <v>3913</v>
      </c>
      <c r="AC19" s="99"/>
      <c r="AD19" s="3"/>
      <c r="AE19">
        <v>53358</v>
      </c>
    </row>
    <row r="20" spans="2:31" ht="15.75">
      <c r="B20" s="8" t="s">
        <v>50</v>
      </c>
      <c r="C20" s="51" t="s">
        <v>111</v>
      </c>
      <c r="D20" s="6">
        <v>25081</v>
      </c>
      <c r="E20" s="56">
        <v>4397</v>
      </c>
      <c r="F20" s="21">
        <v>12697347</v>
      </c>
      <c r="G20" s="22">
        <v>0.1788925505512836</v>
      </c>
      <c r="H20" s="23">
        <v>516.593311363359</v>
      </c>
      <c r="I20" s="6">
        <v>781</v>
      </c>
      <c r="J20" s="7">
        <v>0.05819672131147541</v>
      </c>
      <c r="K20" s="6">
        <v>2671</v>
      </c>
      <c r="L20" s="6">
        <v>4423</v>
      </c>
      <c r="M20" s="7">
        <v>0.10649495634145369</v>
      </c>
      <c r="N20" s="7">
        <v>0.1763486304373829</v>
      </c>
      <c r="O20" s="24">
        <v>1.6559341070760016</v>
      </c>
      <c r="P20" s="4">
        <v>185</v>
      </c>
      <c r="Q20" s="4">
        <v>5579</v>
      </c>
      <c r="R20" s="4">
        <v>5764</v>
      </c>
      <c r="S20" s="25">
        <v>0.2790202342917998</v>
      </c>
      <c r="T20" s="6"/>
      <c r="U20" s="6">
        <v>1848</v>
      </c>
      <c r="V20" s="99"/>
      <c r="W20" s="99"/>
      <c r="X20" s="6">
        <v>13420</v>
      </c>
      <c r="Y20" s="6">
        <v>4542</v>
      </c>
      <c r="Z20" s="7">
        <v>0.5350663849128823</v>
      </c>
      <c r="AA20" s="27">
        <v>0.3384500745156483</v>
      </c>
      <c r="AB20" s="6">
        <v>727</v>
      </c>
      <c r="AC20" s="99"/>
      <c r="AD20" s="3"/>
      <c r="AE20">
        <v>25081</v>
      </c>
    </row>
    <row r="21" spans="2:31" ht="15.75">
      <c r="B21" s="42" t="s">
        <v>24</v>
      </c>
      <c r="C21" s="50" t="s">
        <v>80</v>
      </c>
      <c r="D21" s="6">
        <v>52506</v>
      </c>
      <c r="E21" s="56">
        <v>12222</v>
      </c>
      <c r="F21" s="21">
        <v>31108807</v>
      </c>
      <c r="G21" s="22">
        <v>0.23560481927710844</v>
      </c>
      <c r="H21" s="23">
        <v>599.6878457831325</v>
      </c>
      <c r="I21" s="6">
        <v>1878</v>
      </c>
      <c r="J21" s="7">
        <v>0.06817439285584637</v>
      </c>
      <c r="K21" s="6">
        <v>6929</v>
      </c>
      <c r="L21" s="6">
        <v>8498</v>
      </c>
      <c r="M21" s="7">
        <v>0.13196587056717327</v>
      </c>
      <c r="N21" s="7">
        <v>0.1618481697329829</v>
      </c>
      <c r="O21" s="24">
        <v>1.2264396016741235</v>
      </c>
      <c r="P21" s="4">
        <v>321</v>
      </c>
      <c r="Q21" s="4">
        <v>10451</v>
      </c>
      <c r="R21" s="4">
        <v>10772</v>
      </c>
      <c r="S21" s="25">
        <v>0.2447736775131794</v>
      </c>
      <c r="T21" s="6"/>
      <c r="U21" s="6">
        <v>11926</v>
      </c>
      <c r="V21" s="99"/>
      <c r="W21" s="99"/>
      <c r="X21" s="6">
        <v>27547</v>
      </c>
      <c r="Y21" s="6">
        <v>4083</v>
      </c>
      <c r="Z21" s="7">
        <v>0.524644802498762</v>
      </c>
      <c r="AA21" s="27">
        <v>0.14821940683195992</v>
      </c>
      <c r="AB21" s="6">
        <v>2216</v>
      </c>
      <c r="AC21" s="99"/>
      <c r="AD21" s="3"/>
      <c r="AE21">
        <v>52506</v>
      </c>
    </row>
    <row r="22" spans="2:31" ht="15.75">
      <c r="B22" s="8" t="s">
        <v>28</v>
      </c>
      <c r="C22" s="50" t="s">
        <v>84</v>
      </c>
      <c r="D22" s="6">
        <v>51007</v>
      </c>
      <c r="E22" s="56">
        <v>16830</v>
      </c>
      <c r="F22" s="21">
        <v>48326681</v>
      </c>
      <c r="G22" s="22">
        <v>0.3364183340995862</v>
      </c>
      <c r="H22" s="23">
        <v>966.0119735342914</v>
      </c>
      <c r="I22" s="6">
        <v>2376</v>
      </c>
      <c r="J22" s="7">
        <v>0.0894443607890378</v>
      </c>
      <c r="K22" s="6">
        <v>5846</v>
      </c>
      <c r="L22" s="6">
        <v>8011</v>
      </c>
      <c r="M22" s="7">
        <v>0.11461171996000549</v>
      </c>
      <c r="N22" s="7">
        <v>0.15705687454663086</v>
      </c>
      <c r="O22" s="24">
        <v>1.3703386931235033</v>
      </c>
      <c r="P22" s="4">
        <v>282</v>
      </c>
      <c r="Q22" s="4">
        <v>11329</v>
      </c>
      <c r="R22" s="4">
        <v>11611</v>
      </c>
      <c r="S22" s="25">
        <v>0.27004837659317144</v>
      </c>
      <c r="T22" s="6"/>
      <c r="U22" s="6">
        <v>5018</v>
      </c>
      <c r="V22" s="99"/>
      <c r="W22" s="99"/>
      <c r="X22" s="6">
        <v>26564</v>
      </c>
      <c r="Y22" s="6">
        <v>5875</v>
      </c>
      <c r="Z22" s="7">
        <v>0.5207912639441645</v>
      </c>
      <c r="AA22" s="27">
        <v>0.22116398132811324</v>
      </c>
      <c r="AB22" s="6">
        <v>1936</v>
      </c>
      <c r="AC22" s="99"/>
      <c r="AD22" s="3"/>
      <c r="AE22">
        <v>51007</v>
      </c>
    </row>
    <row r="23" spans="2:31" ht="15.75">
      <c r="B23" s="8" t="s">
        <v>28</v>
      </c>
      <c r="C23" s="50" t="s">
        <v>123</v>
      </c>
      <c r="D23" s="6">
        <v>20717</v>
      </c>
      <c r="E23" s="56">
        <v>10646</v>
      </c>
      <c r="F23" s="21">
        <v>27272415</v>
      </c>
      <c r="G23" s="22">
        <v>0.5047172047598729</v>
      </c>
      <c r="H23" s="23">
        <v>1292.9604608163845</v>
      </c>
      <c r="I23" s="6">
        <v>1215</v>
      </c>
      <c r="J23" s="7">
        <v>0.1151986346828482</v>
      </c>
      <c r="K23" s="6">
        <v>1854</v>
      </c>
      <c r="L23" s="6">
        <v>4666</v>
      </c>
      <c r="M23" s="7">
        <v>0.08949172177438819</v>
      </c>
      <c r="N23" s="7">
        <v>0.22522566008591977</v>
      </c>
      <c r="O23" s="24">
        <v>2.5167206040992447</v>
      </c>
      <c r="P23" s="4">
        <v>111</v>
      </c>
      <c r="Q23" s="4">
        <v>4848</v>
      </c>
      <c r="R23" s="4">
        <v>4959</v>
      </c>
      <c r="S23" s="25">
        <v>0.30895271322659024</v>
      </c>
      <c r="T23" s="6"/>
      <c r="U23" s="6">
        <v>1940</v>
      </c>
      <c r="V23" s="99"/>
      <c r="W23" s="99"/>
      <c r="X23" s="6">
        <v>10547</v>
      </c>
      <c r="Y23" s="6">
        <v>5697</v>
      </c>
      <c r="Z23" s="7">
        <v>0.5090988077424338</v>
      </c>
      <c r="AA23" s="27">
        <v>0.5401535981795771</v>
      </c>
      <c r="AB23" s="6">
        <v>631</v>
      </c>
      <c r="AC23" s="99"/>
      <c r="AD23" s="3"/>
      <c r="AE23">
        <v>20717</v>
      </c>
    </row>
    <row r="24" spans="2:31" ht="15.75">
      <c r="B24" s="8" t="s">
        <v>52</v>
      </c>
      <c r="C24" s="52" t="s">
        <v>113</v>
      </c>
      <c r="D24" s="6">
        <v>24879</v>
      </c>
      <c r="E24" s="56">
        <v>2807</v>
      </c>
      <c r="F24" s="21">
        <v>7083860</v>
      </c>
      <c r="G24" s="22">
        <v>0.11740348822619097</v>
      </c>
      <c r="H24" s="23">
        <v>296.2842444267849</v>
      </c>
      <c r="I24" s="6">
        <v>434</v>
      </c>
      <c r="J24" s="7">
        <v>0.032145766980223686</v>
      </c>
      <c r="K24" s="6">
        <v>2951</v>
      </c>
      <c r="L24" s="6">
        <v>4252</v>
      </c>
      <c r="M24" s="7">
        <v>0.11861409220627839</v>
      </c>
      <c r="N24" s="7">
        <v>0.17090719080348887</v>
      </c>
      <c r="O24" s="24">
        <v>1.4408675025415112</v>
      </c>
      <c r="P24" s="4">
        <v>71</v>
      </c>
      <c r="Q24" s="4">
        <v>4208</v>
      </c>
      <c r="R24" s="4">
        <v>4279</v>
      </c>
      <c r="S24" s="25">
        <v>0.20744655063751394</v>
      </c>
      <c r="T24" s="6"/>
      <c r="U24" s="6">
        <v>1098</v>
      </c>
      <c r="V24" s="99"/>
      <c r="W24" s="99"/>
      <c r="X24" s="6">
        <v>13501</v>
      </c>
      <c r="Y24" s="6">
        <v>3594</v>
      </c>
      <c r="Z24" s="7">
        <v>0.5426665058885003</v>
      </c>
      <c r="AA24" s="27">
        <v>0.2662025035182579</v>
      </c>
      <c r="AB24" s="6">
        <v>1331</v>
      </c>
      <c r="AC24" s="99"/>
      <c r="AD24" s="3"/>
      <c r="AE24">
        <v>24879</v>
      </c>
    </row>
    <row r="25" spans="2:31" ht="15.75">
      <c r="B25" s="42" t="s">
        <v>21</v>
      </c>
      <c r="C25" s="50" t="s">
        <v>104</v>
      </c>
      <c r="D25" s="6">
        <v>27397</v>
      </c>
      <c r="E25" s="56">
        <v>18594</v>
      </c>
      <c r="F25" s="21">
        <v>54188499</v>
      </c>
      <c r="G25" s="22">
        <v>0.6872412773506801</v>
      </c>
      <c r="H25" s="23">
        <v>2002.8274319929037</v>
      </c>
      <c r="I25" s="6">
        <v>2263</v>
      </c>
      <c r="J25" s="7">
        <v>0.15947850599013388</v>
      </c>
      <c r="K25" s="6">
        <v>3791</v>
      </c>
      <c r="L25" s="6">
        <v>4090</v>
      </c>
      <c r="M25" s="7">
        <v>0.13837281454173814</v>
      </c>
      <c r="N25" s="7">
        <v>0.1492864182209731</v>
      </c>
      <c r="O25" s="24">
        <v>1.0788710102875232</v>
      </c>
      <c r="P25" s="4">
        <v>224</v>
      </c>
      <c r="Q25" s="4">
        <v>6421</v>
      </c>
      <c r="R25" s="4">
        <v>6645</v>
      </c>
      <c r="S25" s="25">
        <v>0.28510747843995365</v>
      </c>
      <c r="T25" s="6"/>
      <c r="U25" s="6">
        <v>1401</v>
      </c>
      <c r="V25" s="99"/>
      <c r="W25" s="99"/>
      <c r="X25" s="6">
        <v>14190</v>
      </c>
      <c r="Y25" s="6">
        <v>3654</v>
      </c>
      <c r="Z25" s="7">
        <v>0.5179399204292441</v>
      </c>
      <c r="AA25" s="27">
        <v>0.25750528541226214</v>
      </c>
      <c r="AB25" s="6">
        <v>1619</v>
      </c>
      <c r="AC25" s="99"/>
      <c r="AD25" s="3"/>
      <c r="AE25">
        <v>27397</v>
      </c>
    </row>
    <row r="26" spans="2:31" ht="15.75">
      <c r="B26" s="8" t="s">
        <v>21</v>
      </c>
      <c r="C26" s="50" t="s">
        <v>76</v>
      </c>
      <c r="D26" s="6">
        <v>68263</v>
      </c>
      <c r="E26" s="56">
        <v>37649</v>
      </c>
      <c r="F26" s="21">
        <v>100615631</v>
      </c>
      <c r="G26" s="22">
        <v>0.5552540373128825</v>
      </c>
      <c r="H26" s="23">
        <v>1483.8969250055306</v>
      </c>
      <c r="I26" s="6">
        <v>4892</v>
      </c>
      <c r="J26" s="7">
        <v>0.13387335121230365</v>
      </c>
      <c r="K26" s="6">
        <v>7453</v>
      </c>
      <c r="L26" s="6">
        <v>12009</v>
      </c>
      <c r="M26" s="7">
        <v>0.10918066888358262</v>
      </c>
      <c r="N26" s="7">
        <v>0.17592253490177695</v>
      </c>
      <c r="O26" s="24">
        <v>1.6112974641084126</v>
      </c>
      <c r="P26" s="4">
        <v>370</v>
      </c>
      <c r="Q26" s="4">
        <v>15335</v>
      </c>
      <c r="R26" s="4">
        <v>15705</v>
      </c>
      <c r="S26" s="25">
        <v>0.2791801471895332</v>
      </c>
      <c r="T26" s="6"/>
      <c r="U26" s="6">
        <v>1527</v>
      </c>
      <c r="V26" s="99"/>
      <c r="W26" s="99"/>
      <c r="X26" s="6">
        <v>36542</v>
      </c>
      <c r="Y26" s="6">
        <v>6544</v>
      </c>
      <c r="Z26" s="7">
        <v>0.5353119552319705</v>
      </c>
      <c r="AA26" s="27">
        <v>0.17908160472880522</v>
      </c>
      <c r="AB26" s="6">
        <v>2885</v>
      </c>
      <c r="AC26" s="99"/>
      <c r="AD26" s="3"/>
      <c r="AE26">
        <v>68263</v>
      </c>
    </row>
    <row r="27" spans="2:31" ht="15.75">
      <c r="B27" s="8" t="s">
        <v>25</v>
      </c>
      <c r="C27" s="51" t="s">
        <v>81</v>
      </c>
      <c r="D27" s="6">
        <v>51060</v>
      </c>
      <c r="E27" s="56">
        <v>12899</v>
      </c>
      <c r="F27" s="21">
        <v>37682367</v>
      </c>
      <c r="G27" s="22">
        <v>0.25287198588512055</v>
      </c>
      <c r="H27" s="23">
        <v>738.7250931189963</v>
      </c>
      <c r="I27" s="6">
        <v>1891</v>
      </c>
      <c r="J27" s="7">
        <v>0.0718110355827289</v>
      </c>
      <c r="K27" s="6">
        <v>7098</v>
      </c>
      <c r="L27" s="6">
        <v>7902</v>
      </c>
      <c r="M27" s="7">
        <v>0.1390129259694477</v>
      </c>
      <c r="N27" s="7">
        <v>0.15475910693301997</v>
      </c>
      <c r="O27" s="24">
        <v>1.1132713440405748</v>
      </c>
      <c r="P27" s="4">
        <v>220</v>
      </c>
      <c r="Q27" s="4">
        <v>10756</v>
      </c>
      <c r="R27" s="4">
        <v>10976</v>
      </c>
      <c r="S27" s="25">
        <v>0.2543213309235831</v>
      </c>
      <c r="T27" s="6"/>
      <c r="U27" s="6"/>
      <c r="V27" s="99"/>
      <c r="W27" s="99"/>
      <c r="X27" s="6">
        <v>26333</v>
      </c>
      <c r="Y27" s="6">
        <v>6645</v>
      </c>
      <c r="Z27" s="7">
        <v>0.5157265961613787</v>
      </c>
      <c r="AA27" s="27">
        <v>0.2523449663919796</v>
      </c>
      <c r="AB27" s="6">
        <v>2881</v>
      </c>
      <c r="AC27" s="99"/>
      <c r="AD27" s="3"/>
      <c r="AE27">
        <v>51060</v>
      </c>
    </row>
    <row r="28" spans="2:31" ht="15.75">
      <c r="B28" s="42" t="s">
        <v>16</v>
      </c>
      <c r="C28" s="50" t="s">
        <v>71</v>
      </c>
      <c r="D28" s="6">
        <v>95436</v>
      </c>
      <c r="E28" s="56">
        <v>28562</v>
      </c>
      <c r="F28" s="21">
        <v>84592764</v>
      </c>
      <c r="G28" s="22">
        <v>0.3028908354365946</v>
      </c>
      <c r="H28" s="23">
        <v>897.0790896943731</v>
      </c>
      <c r="I28" s="6">
        <v>3259</v>
      </c>
      <c r="J28" s="7">
        <v>0.06461141950832673</v>
      </c>
      <c r="K28" s="6">
        <v>12009</v>
      </c>
      <c r="L28" s="6">
        <v>15841</v>
      </c>
      <c r="M28" s="7">
        <v>0.12583301898654595</v>
      </c>
      <c r="N28" s="7">
        <v>0.1659855819606857</v>
      </c>
      <c r="O28" s="24">
        <v>1.3190940128237156</v>
      </c>
      <c r="P28" s="4">
        <v>522</v>
      </c>
      <c r="Q28" s="4">
        <v>18349</v>
      </c>
      <c r="R28" s="4">
        <v>18871</v>
      </c>
      <c r="S28" s="25">
        <v>0.23708775676864124</v>
      </c>
      <c r="T28" s="6"/>
      <c r="U28" s="6">
        <v>6496</v>
      </c>
      <c r="V28" s="99"/>
      <c r="W28" s="99"/>
      <c r="X28" s="6">
        <v>50440</v>
      </c>
      <c r="Y28" s="6">
        <v>6430</v>
      </c>
      <c r="Z28" s="7">
        <v>0.528521731841234</v>
      </c>
      <c r="AA28" s="27">
        <v>0.1274781919111816</v>
      </c>
      <c r="AB28" s="6">
        <v>4168</v>
      </c>
      <c r="AC28" s="99"/>
      <c r="AD28" s="3"/>
      <c r="AE28">
        <v>95436</v>
      </c>
    </row>
    <row r="29" spans="2:31" ht="15.75">
      <c r="B29" s="8" t="s">
        <v>34</v>
      </c>
      <c r="C29" s="50" t="s">
        <v>90</v>
      </c>
      <c r="D29" s="6">
        <v>39358</v>
      </c>
      <c r="E29" s="56">
        <v>2365</v>
      </c>
      <c r="F29" s="21">
        <v>7136855</v>
      </c>
      <c r="G29" s="22">
        <v>0.061446127464989994</v>
      </c>
      <c r="H29" s="23">
        <v>185.42583595312948</v>
      </c>
      <c r="I29" s="6">
        <v>557</v>
      </c>
      <c r="J29" s="7">
        <v>0.026314546227618463</v>
      </c>
      <c r="K29" s="6">
        <v>3445</v>
      </c>
      <c r="L29" s="6">
        <v>7537</v>
      </c>
      <c r="M29" s="7">
        <v>0.08752985415925606</v>
      </c>
      <c r="N29" s="7">
        <v>0.19149855175567865</v>
      </c>
      <c r="O29" s="24">
        <v>2.1878084179970974</v>
      </c>
      <c r="P29" s="4">
        <v>120</v>
      </c>
      <c r="Q29" s="4">
        <v>7667</v>
      </c>
      <c r="R29" s="4">
        <v>7787</v>
      </c>
      <c r="S29" s="25">
        <v>0.24471261116872506</v>
      </c>
      <c r="T29" s="6"/>
      <c r="U29" s="6">
        <v>1952</v>
      </c>
      <c r="V29" s="99"/>
      <c r="W29" s="99"/>
      <c r="X29" s="6">
        <v>21167</v>
      </c>
      <c r="Y29" s="6">
        <v>4522</v>
      </c>
      <c r="Z29" s="7">
        <v>0.5378067991259718</v>
      </c>
      <c r="AA29" s="27">
        <v>0.21363443095384324</v>
      </c>
      <c r="AB29" s="6">
        <v>1237</v>
      </c>
      <c r="AC29" s="99"/>
      <c r="AD29" s="3"/>
      <c r="AE29">
        <v>39358</v>
      </c>
    </row>
    <row r="30" spans="2:31" ht="15.75">
      <c r="B30" s="42" t="s">
        <v>31</v>
      </c>
      <c r="C30" s="50" t="s">
        <v>87</v>
      </c>
      <c r="D30" s="6">
        <v>45266</v>
      </c>
      <c r="E30" s="56">
        <v>3270</v>
      </c>
      <c r="F30" s="21">
        <v>8571723</v>
      </c>
      <c r="G30" s="22">
        <v>0.07307589165996245</v>
      </c>
      <c r="H30" s="23">
        <v>191.55544381871815</v>
      </c>
      <c r="I30" s="6">
        <v>598</v>
      </c>
      <c r="J30" s="7">
        <v>0.02520972977530458</v>
      </c>
      <c r="K30" s="6">
        <v>5783</v>
      </c>
      <c r="L30" s="6">
        <v>7218</v>
      </c>
      <c r="M30" s="7">
        <v>0.1277559316042946</v>
      </c>
      <c r="N30" s="7">
        <v>0.15945742941722263</v>
      </c>
      <c r="O30" s="24">
        <v>1.2481411032336158</v>
      </c>
      <c r="P30" s="4">
        <v>134</v>
      </c>
      <c r="Q30" s="4">
        <v>8308</v>
      </c>
      <c r="R30" s="4">
        <v>8442</v>
      </c>
      <c r="S30" s="25">
        <v>0.2218776282590412</v>
      </c>
      <c r="T30" s="6"/>
      <c r="U30" s="6">
        <v>3362</v>
      </c>
      <c r="V30" s="99"/>
      <c r="W30" s="99"/>
      <c r="X30" s="6">
        <v>23721</v>
      </c>
      <c r="Y30" s="6">
        <v>3870</v>
      </c>
      <c r="Z30" s="7">
        <v>0.5240357000839482</v>
      </c>
      <c r="AA30" s="27">
        <v>0.16314657898065005</v>
      </c>
      <c r="AB30" s="6">
        <v>1898</v>
      </c>
      <c r="AC30" s="99"/>
      <c r="AD30" s="3"/>
      <c r="AE30">
        <v>45266</v>
      </c>
    </row>
    <row r="31" spans="2:31" ht="15.75">
      <c r="B31" s="8" t="s">
        <v>13</v>
      </c>
      <c r="C31" s="50" t="s">
        <v>68</v>
      </c>
      <c r="D31" s="6">
        <v>99102</v>
      </c>
      <c r="E31" s="56">
        <v>8757</v>
      </c>
      <c r="F31" s="21">
        <v>24790425</v>
      </c>
      <c r="G31" s="22">
        <v>0.08940275650842266</v>
      </c>
      <c r="H31" s="23">
        <v>253.0926493108729</v>
      </c>
      <c r="I31" s="6">
        <v>1452</v>
      </c>
      <c r="J31" s="7">
        <v>0.02711484593837535</v>
      </c>
      <c r="K31" s="6">
        <v>13480</v>
      </c>
      <c r="L31" s="6">
        <v>15241</v>
      </c>
      <c r="M31" s="7">
        <v>0.13602147282597726</v>
      </c>
      <c r="N31" s="7">
        <v>0.15379104357127</v>
      </c>
      <c r="O31" s="24">
        <v>1.1306379821958457</v>
      </c>
      <c r="P31" s="4">
        <v>248</v>
      </c>
      <c r="Q31" s="4">
        <v>16140</v>
      </c>
      <c r="R31" s="4">
        <v>16388</v>
      </c>
      <c r="S31" s="25">
        <v>0.19541860936549768</v>
      </c>
      <c r="T31" s="6"/>
      <c r="U31" s="6">
        <v>4884</v>
      </c>
      <c r="V31" s="99"/>
      <c r="W31" s="99"/>
      <c r="X31" s="6">
        <v>53550</v>
      </c>
      <c r="Y31" s="6">
        <v>6291</v>
      </c>
      <c r="Z31" s="7">
        <v>0.5403523642307925</v>
      </c>
      <c r="AA31" s="27">
        <v>0.11747899159663866</v>
      </c>
      <c r="AB31" s="6">
        <v>5888</v>
      </c>
      <c r="AC31" s="99"/>
      <c r="AD31" s="3"/>
      <c r="AE31">
        <v>99102</v>
      </c>
    </row>
    <row r="32" spans="2:31" ht="15.75">
      <c r="B32" s="8" t="s">
        <v>15</v>
      </c>
      <c r="C32" s="51" t="s">
        <v>70</v>
      </c>
      <c r="D32" s="6">
        <v>97155</v>
      </c>
      <c r="E32" s="56">
        <v>4994</v>
      </c>
      <c r="F32" s="21">
        <v>12804534</v>
      </c>
      <c r="G32" s="22">
        <v>0.05288517541908907</v>
      </c>
      <c r="H32" s="23">
        <v>135.5967214156368</v>
      </c>
      <c r="I32" s="6">
        <v>854</v>
      </c>
      <c r="J32" s="7">
        <v>0.016867469879518072</v>
      </c>
      <c r="K32" s="6">
        <v>15063</v>
      </c>
      <c r="L32" s="6">
        <v>14054</v>
      </c>
      <c r="M32" s="7">
        <v>0.15504091400339665</v>
      </c>
      <c r="N32" s="7">
        <v>0.1446554474808296</v>
      </c>
      <c r="O32" s="24">
        <v>0.9330146717121421</v>
      </c>
      <c r="P32" s="4">
        <v>159</v>
      </c>
      <c r="Q32" s="4">
        <v>13472</v>
      </c>
      <c r="R32" s="4">
        <v>13631</v>
      </c>
      <c r="S32" s="25">
        <v>0.16402931372666996</v>
      </c>
      <c r="T32" s="6"/>
      <c r="U32" s="6"/>
      <c r="V32" s="99"/>
      <c r="W32" s="99"/>
      <c r="X32" s="6">
        <v>50630</v>
      </c>
      <c r="Y32" s="6">
        <v>5530</v>
      </c>
      <c r="Z32" s="7">
        <v>0.5211260357161237</v>
      </c>
      <c r="AA32" s="27">
        <v>0.10922378036737113</v>
      </c>
      <c r="AB32" s="6">
        <v>3591</v>
      </c>
      <c r="AC32" s="99"/>
      <c r="AD32" s="3"/>
      <c r="AE32">
        <v>97155</v>
      </c>
    </row>
    <row r="33" spans="2:31" ht="15.75">
      <c r="B33" s="42" t="s">
        <v>60</v>
      </c>
      <c r="C33" s="50" t="s">
        <v>124</v>
      </c>
      <c r="D33" s="6">
        <v>21400</v>
      </c>
      <c r="E33" s="56">
        <v>3999</v>
      </c>
      <c r="F33" s="21">
        <v>11049665</v>
      </c>
      <c r="G33" s="22">
        <v>0.18971488211015702</v>
      </c>
      <c r="H33" s="23">
        <v>524.2025238388918</v>
      </c>
      <c r="I33" s="6">
        <v>326</v>
      </c>
      <c r="J33" s="7">
        <v>0.030410447761194028</v>
      </c>
      <c r="K33" s="6">
        <v>3199</v>
      </c>
      <c r="L33" s="6">
        <v>3605</v>
      </c>
      <c r="M33" s="7">
        <v>0.1494859813084112</v>
      </c>
      <c r="N33" s="7">
        <v>0.16845794392523364</v>
      </c>
      <c r="O33" s="24">
        <v>1.12691466083151</v>
      </c>
      <c r="P33" s="4">
        <v>66</v>
      </c>
      <c r="Q33" s="4">
        <v>3771</v>
      </c>
      <c r="R33" s="4">
        <v>3837</v>
      </c>
      <c r="S33" s="25">
        <v>0.21562236583309918</v>
      </c>
      <c r="T33" s="6"/>
      <c r="U33" s="6">
        <v>430</v>
      </c>
      <c r="V33" s="99"/>
      <c r="W33" s="99"/>
      <c r="X33" s="6">
        <v>10720</v>
      </c>
      <c r="Y33" s="6">
        <v>2091</v>
      </c>
      <c r="Z33" s="7">
        <v>0.5009345794392523</v>
      </c>
      <c r="AA33" s="27">
        <v>0.19505597014925374</v>
      </c>
      <c r="AB33" s="6">
        <v>900</v>
      </c>
      <c r="AC33" s="99"/>
      <c r="AD33" s="3"/>
      <c r="AE33">
        <v>21400</v>
      </c>
    </row>
    <row r="34" spans="2:31" ht="15.75">
      <c r="B34" s="8" t="s">
        <v>39</v>
      </c>
      <c r="C34" s="50" t="s">
        <v>97</v>
      </c>
      <c r="D34" s="6">
        <v>31997</v>
      </c>
      <c r="E34" s="56">
        <v>3816</v>
      </c>
      <c r="F34" s="21">
        <v>10253734</v>
      </c>
      <c r="G34" s="22">
        <v>0.12232729604103222</v>
      </c>
      <c r="H34" s="23">
        <v>328.69799647379386</v>
      </c>
      <c r="I34" s="6">
        <v>595</v>
      </c>
      <c r="J34" s="7">
        <v>0.03561807841963484</v>
      </c>
      <c r="K34" s="6">
        <v>3829</v>
      </c>
      <c r="L34" s="6">
        <v>5320</v>
      </c>
      <c r="M34" s="7">
        <v>0.11966746882520236</v>
      </c>
      <c r="N34" s="7">
        <v>0.16626558739881864</v>
      </c>
      <c r="O34" s="24">
        <v>1.389396709323583</v>
      </c>
      <c r="P34" s="4">
        <v>68</v>
      </c>
      <c r="Q34" s="4">
        <v>5977</v>
      </c>
      <c r="R34" s="4">
        <v>6045</v>
      </c>
      <c r="S34" s="25">
        <v>0.2265996926191101</v>
      </c>
      <c r="T34" s="6"/>
      <c r="U34" s="6">
        <v>4024</v>
      </c>
      <c r="V34" s="99"/>
      <c r="W34" s="99"/>
      <c r="X34" s="6">
        <v>16705</v>
      </c>
      <c r="Y34" s="6">
        <v>2748</v>
      </c>
      <c r="Z34" s="7">
        <v>0.522080195018283</v>
      </c>
      <c r="AA34" s="27">
        <v>0.16450164621370847</v>
      </c>
      <c r="AB34" s="6">
        <v>666</v>
      </c>
      <c r="AC34" s="99"/>
      <c r="AD34" s="3"/>
      <c r="AE34">
        <v>31997</v>
      </c>
    </row>
    <row r="35" spans="2:31" ht="15.75">
      <c r="B35" s="8" t="s">
        <v>54</v>
      </c>
      <c r="C35" s="51" t="s">
        <v>115</v>
      </c>
      <c r="D35" s="6">
        <v>23898</v>
      </c>
      <c r="E35" s="56">
        <v>1265</v>
      </c>
      <c r="F35" s="21">
        <v>2901990</v>
      </c>
      <c r="G35" s="22">
        <v>0.05409450502458841</v>
      </c>
      <c r="H35" s="23">
        <v>124.096215522771</v>
      </c>
      <c r="I35" s="6">
        <v>310</v>
      </c>
      <c r="J35" s="7">
        <v>0.025366172980934458</v>
      </c>
      <c r="K35" s="6">
        <v>3127</v>
      </c>
      <c r="L35" s="6">
        <v>4173</v>
      </c>
      <c r="M35" s="7">
        <v>0.13084776968783998</v>
      </c>
      <c r="N35" s="7">
        <v>0.17461712277178007</v>
      </c>
      <c r="O35" s="24">
        <v>1.3345059162136235</v>
      </c>
      <c r="P35" s="4">
        <v>31</v>
      </c>
      <c r="Q35" s="4">
        <v>3634</v>
      </c>
      <c r="R35" s="4">
        <v>3665</v>
      </c>
      <c r="S35" s="25">
        <v>0.1858048162230672</v>
      </c>
      <c r="T35" s="6"/>
      <c r="U35" s="6"/>
      <c r="V35" s="99"/>
      <c r="W35" s="99"/>
      <c r="X35" s="6">
        <v>12221</v>
      </c>
      <c r="Y35" s="6">
        <v>2970</v>
      </c>
      <c r="Z35" s="7">
        <v>0.5113817055820571</v>
      </c>
      <c r="AA35" s="27">
        <v>0.24302430243024303</v>
      </c>
      <c r="AB35" s="6">
        <v>447</v>
      </c>
      <c r="AC35" s="99"/>
      <c r="AD35" s="3"/>
      <c r="AE35">
        <v>23898</v>
      </c>
    </row>
    <row r="36" spans="2:31" ht="15.75">
      <c r="B36" s="8" t="s">
        <v>17</v>
      </c>
      <c r="C36" s="51" t="s">
        <v>72</v>
      </c>
      <c r="D36" s="6">
        <v>90889</v>
      </c>
      <c r="E36" s="56">
        <v>4467</v>
      </c>
      <c r="F36" s="21">
        <v>12465119</v>
      </c>
      <c r="G36" s="22">
        <v>0.05061182868796737</v>
      </c>
      <c r="H36" s="23">
        <v>141.2318037616134</v>
      </c>
      <c r="I36" s="6">
        <v>904</v>
      </c>
      <c r="J36" s="7">
        <v>0.019003973175807775</v>
      </c>
      <c r="K36" s="6">
        <v>13796</v>
      </c>
      <c r="L36" s="6">
        <v>13260</v>
      </c>
      <c r="M36" s="7">
        <v>0.1517895454895532</v>
      </c>
      <c r="N36" s="7">
        <v>0.145892242185523</v>
      </c>
      <c r="O36" s="24">
        <v>0.9611481588866336</v>
      </c>
      <c r="P36" s="4">
        <v>140</v>
      </c>
      <c r="Q36" s="4">
        <v>12923</v>
      </c>
      <c r="R36" s="4">
        <v>13063</v>
      </c>
      <c r="S36" s="25">
        <v>0.16827474268636722</v>
      </c>
      <c r="T36" s="6"/>
      <c r="U36" s="6"/>
      <c r="V36" s="99"/>
      <c r="W36" s="99"/>
      <c r="X36" s="6">
        <v>47569</v>
      </c>
      <c r="Y36" s="6">
        <v>8317</v>
      </c>
      <c r="Z36" s="7">
        <v>0.523374665801142</v>
      </c>
      <c r="AA36" s="27">
        <v>0.1748407576362757</v>
      </c>
      <c r="AB36" s="6">
        <v>2406</v>
      </c>
      <c r="AC36" s="99"/>
      <c r="AD36" s="3"/>
      <c r="AE36">
        <v>90889</v>
      </c>
    </row>
    <row r="37" spans="2:31" ht="15.75">
      <c r="B37" s="42" t="s">
        <v>51</v>
      </c>
      <c r="C37" s="50" t="s">
        <v>112</v>
      </c>
      <c r="D37" s="6">
        <v>24375</v>
      </c>
      <c r="E37" s="56">
        <v>585</v>
      </c>
      <c r="F37" s="21">
        <v>1386816</v>
      </c>
      <c r="G37" s="22">
        <v>0.024078037537043136</v>
      </c>
      <c r="H37" s="23">
        <v>57.08001317089233</v>
      </c>
      <c r="I37" s="6">
        <v>207</v>
      </c>
      <c r="J37" s="7">
        <v>0.01636751798845576</v>
      </c>
      <c r="K37" s="6">
        <v>3252</v>
      </c>
      <c r="L37" s="6">
        <v>3960</v>
      </c>
      <c r="M37" s="7">
        <v>0.1334153846153846</v>
      </c>
      <c r="N37" s="7">
        <v>0.16246153846153846</v>
      </c>
      <c r="O37" s="24">
        <v>1.2177121771217714</v>
      </c>
      <c r="P37" s="4">
        <v>40</v>
      </c>
      <c r="Q37" s="4">
        <v>3603</v>
      </c>
      <c r="R37" s="4">
        <v>3643</v>
      </c>
      <c r="S37" s="25">
        <v>0.1784472201812393</v>
      </c>
      <c r="T37" s="6"/>
      <c r="U37" s="6">
        <v>544</v>
      </c>
      <c r="V37" s="99"/>
      <c r="W37" s="99"/>
      <c r="X37" s="6">
        <v>12647</v>
      </c>
      <c r="Y37" s="6">
        <v>2180</v>
      </c>
      <c r="Z37" s="7">
        <v>0.5188512820512821</v>
      </c>
      <c r="AA37" s="27">
        <v>0.17237289475765002</v>
      </c>
      <c r="AB37" s="6">
        <v>895</v>
      </c>
      <c r="AC37" s="99"/>
      <c r="AD37" s="3"/>
      <c r="AE37">
        <v>24375</v>
      </c>
    </row>
    <row r="38" spans="2:31" ht="15.75">
      <c r="B38" s="8" t="s">
        <v>27</v>
      </c>
      <c r="C38" s="50" t="s">
        <v>83</v>
      </c>
      <c r="D38" s="6">
        <v>50702</v>
      </c>
      <c r="E38" s="56">
        <v>3622</v>
      </c>
      <c r="F38" s="21">
        <v>9656394</v>
      </c>
      <c r="G38" s="22">
        <v>0.07121650052104839</v>
      </c>
      <c r="H38" s="23">
        <v>189.8659824219902</v>
      </c>
      <c r="I38" s="6">
        <v>773</v>
      </c>
      <c r="J38" s="7">
        <v>0.02855559660140377</v>
      </c>
      <c r="K38" s="6">
        <v>6917</v>
      </c>
      <c r="L38" s="6">
        <v>7848</v>
      </c>
      <c r="M38" s="7">
        <v>0.13642459863516232</v>
      </c>
      <c r="N38" s="7">
        <v>0.1547867934203779</v>
      </c>
      <c r="O38" s="24">
        <v>1.134595923088044</v>
      </c>
      <c r="P38" s="4">
        <v>180</v>
      </c>
      <c r="Q38" s="4">
        <v>8767</v>
      </c>
      <c r="R38" s="4">
        <v>8947</v>
      </c>
      <c r="S38" s="25">
        <v>0.2087786437672096</v>
      </c>
      <c r="T38" s="6"/>
      <c r="U38" s="6">
        <v>4019</v>
      </c>
      <c r="V38" s="99"/>
      <c r="W38" s="99"/>
      <c r="X38" s="6">
        <v>27070</v>
      </c>
      <c r="Y38" s="6">
        <v>2474</v>
      </c>
      <c r="Z38" s="7">
        <v>0.5339039880083626</v>
      </c>
      <c r="AA38" s="27">
        <v>0.09139268562984854</v>
      </c>
      <c r="AB38" s="6">
        <v>1516</v>
      </c>
      <c r="AC38" s="99"/>
      <c r="AD38" s="3"/>
      <c r="AE38">
        <v>50702</v>
      </c>
    </row>
    <row r="39" spans="2:31" ht="15.75">
      <c r="B39" s="8" t="s">
        <v>33</v>
      </c>
      <c r="C39" s="50" t="s">
        <v>89</v>
      </c>
      <c r="D39" s="6">
        <v>39021</v>
      </c>
      <c r="E39" s="56">
        <v>6387</v>
      </c>
      <c r="F39" s="21">
        <v>15990315</v>
      </c>
      <c r="G39" s="22">
        <v>0.16523516324313137</v>
      </c>
      <c r="H39" s="23">
        <v>413.67814456459877</v>
      </c>
      <c r="I39" s="6">
        <v>1241</v>
      </c>
      <c r="J39" s="7">
        <v>0.0606164216284863</v>
      </c>
      <c r="K39" s="6">
        <v>4137</v>
      </c>
      <c r="L39" s="6">
        <v>6998</v>
      </c>
      <c r="M39" s="7">
        <v>0.10601983547320673</v>
      </c>
      <c r="N39" s="7">
        <v>0.1793393301043028</v>
      </c>
      <c r="O39" s="24">
        <v>1.6915639352187577</v>
      </c>
      <c r="P39" s="4">
        <v>55</v>
      </c>
      <c r="Q39" s="4">
        <v>6557</v>
      </c>
      <c r="R39" s="4">
        <v>6612</v>
      </c>
      <c r="S39" s="25">
        <v>0.20647659494738158</v>
      </c>
      <c r="T39" s="6"/>
      <c r="U39" s="6">
        <v>2169</v>
      </c>
      <c r="V39" s="99"/>
      <c r="W39" s="99"/>
      <c r="X39" s="6">
        <v>20473</v>
      </c>
      <c r="Y39" s="6">
        <v>4608</v>
      </c>
      <c r="Z39" s="7">
        <v>0.5246662053765921</v>
      </c>
      <c r="AA39" s="27">
        <v>0.22507693059151077</v>
      </c>
      <c r="AB39" s="6">
        <v>667</v>
      </c>
      <c r="AC39" s="99"/>
      <c r="AD39" s="3"/>
      <c r="AE39">
        <v>39021</v>
      </c>
    </row>
    <row r="40" spans="2:31" ht="15.75">
      <c r="B40" s="8" t="s">
        <v>53</v>
      </c>
      <c r="C40" s="50" t="s">
        <v>114</v>
      </c>
      <c r="D40" s="6">
        <v>24289</v>
      </c>
      <c r="E40" s="56">
        <v>1015</v>
      </c>
      <c r="F40" s="21">
        <v>2060581</v>
      </c>
      <c r="G40" s="22">
        <v>0.042573717545404975</v>
      </c>
      <c r="H40" s="23">
        <v>86.43014135313116</v>
      </c>
      <c r="I40" s="6">
        <v>334</v>
      </c>
      <c r="J40" s="7">
        <v>0.026907274631434785</v>
      </c>
      <c r="K40" s="6">
        <v>2677</v>
      </c>
      <c r="L40" s="6">
        <v>4310</v>
      </c>
      <c r="M40" s="7">
        <v>0.11021450039112356</v>
      </c>
      <c r="N40" s="7">
        <v>0.17744658075672115</v>
      </c>
      <c r="O40" s="24">
        <v>1.6100112065745238</v>
      </c>
      <c r="P40" s="4">
        <v>25</v>
      </c>
      <c r="Q40" s="4">
        <v>3728</v>
      </c>
      <c r="R40" s="4">
        <v>3753</v>
      </c>
      <c r="S40" s="25">
        <v>0.18784723960158167</v>
      </c>
      <c r="T40" s="6"/>
      <c r="U40" s="6">
        <v>943</v>
      </c>
      <c r="V40" s="99"/>
      <c r="W40" s="99"/>
      <c r="X40" s="6">
        <v>12413</v>
      </c>
      <c r="Y40" s="6">
        <v>2070</v>
      </c>
      <c r="Z40" s="7">
        <v>0.5110543867594385</v>
      </c>
      <c r="AA40" s="27">
        <v>0.16676065415290423</v>
      </c>
      <c r="AB40" s="6">
        <v>409</v>
      </c>
      <c r="AC40" s="99"/>
      <c r="AD40" s="3"/>
      <c r="AE40">
        <v>24289</v>
      </c>
    </row>
    <row r="41" spans="2:31" ht="15.75">
      <c r="B41" s="8" t="s">
        <v>61</v>
      </c>
      <c r="C41" s="50" t="s">
        <v>125</v>
      </c>
      <c r="D41" s="6">
        <v>20594</v>
      </c>
      <c r="E41" s="56">
        <v>1038</v>
      </c>
      <c r="F41" s="21">
        <v>2491605</v>
      </c>
      <c r="G41" s="22">
        <v>0.05049374908790193</v>
      </c>
      <c r="H41" s="23">
        <v>121.20469912925037</v>
      </c>
      <c r="I41" s="6">
        <v>315</v>
      </c>
      <c r="J41" s="7">
        <v>0.02938706968933669</v>
      </c>
      <c r="K41" s="6">
        <v>2877</v>
      </c>
      <c r="L41" s="6">
        <v>3259</v>
      </c>
      <c r="M41" s="7">
        <v>0.1397008837525493</v>
      </c>
      <c r="N41" s="7">
        <v>0.15824997572108382</v>
      </c>
      <c r="O41" s="24">
        <v>1.1327771984706292</v>
      </c>
      <c r="P41" s="4">
        <v>19</v>
      </c>
      <c r="Q41" s="4">
        <v>3241</v>
      </c>
      <c r="R41" s="4">
        <v>3260</v>
      </c>
      <c r="S41" s="25">
        <v>0.18805884049610613</v>
      </c>
      <c r="T41" s="6"/>
      <c r="U41" s="6">
        <v>789</v>
      </c>
      <c r="V41" s="99"/>
      <c r="W41" s="99"/>
      <c r="X41" s="6">
        <v>10719</v>
      </c>
      <c r="Y41" s="6">
        <v>3185</v>
      </c>
      <c r="Z41" s="7">
        <v>0.520491405263669</v>
      </c>
      <c r="AA41" s="27">
        <v>0.29713592685884876</v>
      </c>
      <c r="AB41" s="6">
        <v>832</v>
      </c>
      <c r="AC41" s="99"/>
      <c r="AD41" s="3"/>
      <c r="AE41">
        <v>20594</v>
      </c>
    </row>
    <row r="42" spans="2:31" ht="15.75">
      <c r="B42" s="42" t="s">
        <v>9</v>
      </c>
      <c r="C42" s="50" t="s">
        <v>64</v>
      </c>
      <c r="D42" s="6">
        <v>376172</v>
      </c>
      <c r="E42" s="56">
        <v>54328</v>
      </c>
      <c r="F42" s="21">
        <v>148200278</v>
      </c>
      <c r="G42" s="22">
        <v>0.1481307786899773</v>
      </c>
      <c r="H42" s="23">
        <v>404.0830250002045</v>
      </c>
      <c r="I42" s="6">
        <v>9557</v>
      </c>
      <c r="J42" s="7">
        <v>0.04915242033368306</v>
      </c>
      <c r="K42" s="6">
        <v>58707</v>
      </c>
      <c r="L42" s="6">
        <v>54008</v>
      </c>
      <c r="M42" s="7">
        <v>0.15606424720606532</v>
      </c>
      <c r="N42" s="7">
        <v>0.14357262103505844</v>
      </c>
      <c r="O42" s="24">
        <v>0.9199584376650144</v>
      </c>
      <c r="P42" s="4">
        <v>576</v>
      </c>
      <c r="Q42" s="4">
        <v>56490</v>
      </c>
      <c r="R42" s="4">
        <v>57066</v>
      </c>
      <c r="S42" s="25">
        <v>0.17713338548068686</v>
      </c>
      <c r="T42" s="6"/>
      <c r="U42" s="6">
        <v>157583</v>
      </c>
      <c r="V42" s="99"/>
      <c r="W42" s="99"/>
      <c r="X42" s="6">
        <v>194436</v>
      </c>
      <c r="Y42" s="6">
        <v>13352</v>
      </c>
      <c r="Z42" s="7">
        <v>0.5168805759067661</v>
      </c>
      <c r="AA42" s="27">
        <v>0.0686704108292703</v>
      </c>
      <c r="AB42" s="6">
        <v>17356</v>
      </c>
      <c r="AC42" s="99"/>
      <c r="AD42" s="3"/>
      <c r="AE42">
        <v>376172</v>
      </c>
    </row>
    <row r="43" spans="2:31" ht="15.75">
      <c r="B43" s="8" t="s">
        <v>48</v>
      </c>
      <c r="C43" s="52" t="s">
        <v>109</v>
      </c>
      <c r="D43" s="6">
        <v>25485</v>
      </c>
      <c r="E43" s="56">
        <v>3181</v>
      </c>
      <c r="F43" s="21">
        <v>8883643</v>
      </c>
      <c r="G43" s="22">
        <v>0.12400592546390145</v>
      </c>
      <c r="H43" s="23">
        <v>346.3138546702012</v>
      </c>
      <c r="I43" s="6">
        <v>609</v>
      </c>
      <c r="J43" s="7">
        <v>0.044707091469681395</v>
      </c>
      <c r="K43" s="6">
        <v>3045</v>
      </c>
      <c r="L43" s="6">
        <v>4072</v>
      </c>
      <c r="M43" s="7">
        <v>0.11948204826368453</v>
      </c>
      <c r="N43" s="7">
        <v>0.15978026289974495</v>
      </c>
      <c r="O43" s="24">
        <v>1.3372742200328407</v>
      </c>
      <c r="P43" s="4">
        <v>79</v>
      </c>
      <c r="Q43" s="4">
        <v>5842</v>
      </c>
      <c r="R43" s="4">
        <v>5921</v>
      </c>
      <c r="S43" s="25">
        <v>0.27651426703404475</v>
      </c>
      <c r="T43" s="6"/>
      <c r="U43" s="6">
        <v>5014</v>
      </c>
      <c r="V43" s="99"/>
      <c r="W43" s="99"/>
      <c r="X43" s="6">
        <v>13622</v>
      </c>
      <c r="Y43" s="6">
        <v>2094</v>
      </c>
      <c r="Z43" s="7">
        <v>0.5345104963704139</v>
      </c>
      <c r="AA43" s="27">
        <v>0.1537219204228454</v>
      </c>
      <c r="AB43" s="6">
        <v>595</v>
      </c>
      <c r="AC43" s="99"/>
      <c r="AD43" s="3"/>
      <c r="AE43">
        <v>25485</v>
      </c>
    </row>
    <row r="44" spans="2:31" ht="15.75">
      <c r="B44" s="8" t="s">
        <v>46</v>
      </c>
      <c r="C44" s="50" t="s">
        <v>106</v>
      </c>
      <c r="D44" s="6">
        <v>27361</v>
      </c>
      <c r="E44" s="56">
        <v>6006</v>
      </c>
      <c r="F44" s="21">
        <v>15077716</v>
      </c>
      <c r="G44" s="22">
        <v>0.2290093800045756</v>
      </c>
      <c r="H44" s="23">
        <v>574.9148173568215</v>
      </c>
      <c r="I44" s="6">
        <v>1026</v>
      </c>
      <c r="J44" s="7">
        <v>0.07217220033764772</v>
      </c>
      <c r="K44" s="6">
        <v>3282</v>
      </c>
      <c r="L44" s="6">
        <v>4498</v>
      </c>
      <c r="M44" s="7">
        <v>0.11995175614926355</v>
      </c>
      <c r="N44" s="7">
        <v>0.1643945762216293</v>
      </c>
      <c r="O44" s="24">
        <v>1.3705057891529553</v>
      </c>
      <c r="P44" s="4">
        <v>53</v>
      </c>
      <c r="Q44" s="4">
        <v>5440</v>
      </c>
      <c r="R44" s="4">
        <v>5493</v>
      </c>
      <c r="S44" s="25">
        <v>0.24025718409657526</v>
      </c>
      <c r="T44" s="6"/>
      <c r="U44" s="6">
        <v>859</v>
      </c>
      <c r="V44" s="99"/>
      <c r="W44" s="99"/>
      <c r="X44" s="6">
        <v>14216</v>
      </c>
      <c r="Y44" s="6">
        <v>2607</v>
      </c>
      <c r="Z44" s="7">
        <v>0.5195716530828551</v>
      </c>
      <c r="AA44" s="27">
        <v>0.1833849184018008</v>
      </c>
      <c r="AB44" s="6">
        <v>479</v>
      </c>
      <c r="AC44" s="99"/>
      <c r="AD44" s="3"/>
      <c r="AE44">
        <v>27361</v>
      </c>
    </row>
    <row r="45" spans="2:31" ht="15.75">
      <c r="B45" s="8" t="s">
        <v>58</v>
      </c>
      <c r="C45" s="52" t="s">
        <v>121</v>
      </c>
      <c r="D45" s="6">
        <v>22514</v>
      </c>
      <c r="E45" s="56">
        <v>2280</v>
      </c>
      <c r="F45" s="21">
        <v>6112234</v>
      </c>
      <c r="G45" s="22">
        <v>0.10357516013264889</v>
      </c>
      <c r="H45" s="23">
        <v>277.66474356062326</v>
      </c>
      <c r="I45" s="6">
        <v>453</v>
      </c>
      <c r="J45" s="7">
        <v>0.03788575729698085</v>
      </c>
      <c r="K45" s="6">
        <v>2626</v>
      </c>
      <c r="L45" s="6">
        <v>3827</v>
      </c>
      <c r="M45" s="7">
        <v>0.11663853602203074</v>
      </c>
      <c r="N45" s="7">
        <v>0.16998312161321844</v>
      </c>
      <c r="O45" s="24">
        <v>1.4573495811119572</v>
      </c>
      <c r="P45" s="4">
        <v>44</v>
      </c>
      <c r="Q45" s="4">
        <v>3914</v>
      </c>
      <c r="R45" s="4">
        <v>3958</v>
      </c>
      <c r="S45" s="25">
        <v>0.21180499812704018</v>
      </c>
      <c r="T45" s="6"/>
      <c r="U45" s="6">
        <v>2475</v>
      </c>
      <c r="V45" s="99"/>
      <c r="W45" s="99"/>
      <c r="X45" s="6">
        <v>11957</v>
      </c>
      <c r="Y45" s="6">
        <v>2595</v>
      </c>
      <c r="Z45" s="7">
        <v>0.5310917651239229</v>
      </c>
      <c r="AA45" s="27">
        <v>0.21702768252906246</v>
      </c>
      <c r="AB45" s="6">
        <v>597</v>
      </c>
      <c r="AC45" s="99"/>
      <c r="AD45" s="3"/>
      <c r="AE45">
        <v>22514</v>
      </c>
    </row>
    <row r="46" spans="2:31" ht="15.75">
      <c r="B46" s="42" t="s">
        <v>36</v>
      </c>
      <c r="C46" s="50" t="s">
        <v>93</v>
      </c>
      <c r="D46" s="6">
        <v>35758</v>
      </c>
      <c r="E46" s="56">
        <v>4051</v>
      </c>
      <c r="F46" s="21">
        <v>10445047</v>
      </c>
      <c r="G46" s="22">
        <v>0.1156371317652432</v>
      </c>
      <c r="H46" s="23">
        <v>298.1573133135419</v>
      </c>
      <c r="I46" s="6">
        <v>952</v>
      </c>
      <c r="J46" s="7">
        <v>0.05135674596752441</v>
      </c>
      <c r="K46" s="6">
        <v>4778</v>
      </c>
      <c r="L46" s="6">
        <v>5646</v>
      </c>
      <c r="M46" s="7">
        <v>0.13362044857094915</v>
      </c>
      <c r="N46" s="7">
        <v>0.15789473684210525</v>
      </c>
      <c r="O46" s="24">
        <v>1.1816659690246964</v>
      </c>
      <c r="P46" s="4">
        <v>97</v>
      </c>
      <c r="Q46" s="4">
        <v>7109</v>
      </c>
      <c r="R46" s="4">
        <v>7206</v>
      </c>
      <c r="S46" s="25">
        <v>0.23930658873538788</v>
      </c>
      <c r="T46" s="6"/>
      <c r="U46" s="6">
        <v>1623</v>
      </c>
      <c r="V46" s="99"/>
      <c r="W46" s="99"/>
      <c r="X46" s="6">
        <v>18537</v>
      </c>
      <c r="Y46" s="6">
        <v>3547</v>
      </c>
      <c r="Z46" s="7">
        <v>0.5184014765926506</v>
      </c>
      <c r="AA46" s="27">
        <v>0.1913470356584129</v>
      </c>
      <c r="AB46" s="6">
        <v>810</v>
      </c>
      <c r="AC46" s="99"/>
      <c r="AD46" s="3"/>
      <c r="AE46">
        <v>35758</v>
      </c>
    </row>
    <row r="47" spans="2:31" ht="15.75">
      <c r="B47" s="42" t="s">
        <v>12</v>
      </c>
      <c r="C47" s="50" t="s">
        <v>67</v>
      </c>
      <c r="D47" s="6">
        <v>102607</v>
      </c>
      <c r="E47" s="56">
        <v>6863</v>
      </c>
      <c r="F47" s="21">
        <v>18748835</v>
      </c>
      <c r="G47" s="22">
        <v>0.06836951215867544</v>
      </c>
      <c r="H47" s="23">
        <v>186.77673065619987</v>
      </c>
      <c r="I47" s="6">
        <v>1581</v>
      </c>
      <c r="J47" s="7">
        <v>0.02918966822369514</v>
      </c>
      <c r="K47" s="6">
        <v>14541</v>
      </c>
      <c r="L47" s="6">
        <v>15644</v>
      </c>
      <c r="M47" s="7">
        <v>0.141715477501535</v>
      </c>
      <c r="N47" s="7">
        <v>0.15246523141695986</v>
      </c>
      <c r="O47" s="24">
        <v>1.075854480434633</v>
      </c>
      <c r="P47" s="4">
        <v>256</v>
      </c>
      <c r="Q47" s="4">
        <v>15977</v>
      </c>
      <c r="R47" s="4">
        <v>16233</v>
      </c>
      <c r="S47" s="25">
        <v>0.1866655934132907</v>
      </c>
      <c r="T47" s="6"/>
      <c r="U47" s="6">
        <v>23862</v>
      </c>
      <c r="V47" s="99"/>
      <c r="W47" s="99"/>
      <c r="X47" s="6">
        <v>54163</v>
      </c>
      <c r="Y47" s="6">
        <v>6498</v>
      </c>
      <c r="Z47" s="7">
        <v>0.5278684690128354</v>
      </c>
      <c r="AA47" s="27">
        <v>0.11997119805032956</v>
      </c>
      <c r="AB47" s="6">
        <v>3028</v>
      </c>
      <c r="AC47" s="99"/>
      <c r="AD47" s="3"/>
      <c r="AE47">
        <v>102607</v>
      </c>
    </row>
    <row r="48" spans="2:31" ht="15.75">
      <c r="B48" s="42" t="s">
        <v>29</v>
      </c>
      <c r="C48" s="50" t="s">
        <v>85</v>
      </c>
      <c r="D48" s="6">
        <v>46910</v>
      </c>
      <c r="E48" s="56">
        <v>6723</v>
      </c>
      <c r="F48" s="21">
        <v>16719524</v>
      </c>
      <c r="G48" s="22">
        <v>0.1428662501593778</v>
      </c>
      <c r="H48" s="23">
        <v>355.2961026817969</v>
      </c>
      <c r="I48" s="6">
        <v>875</v>
      </c>
      <c r="J48" s="7">
        <v>0.03680955786462496</v>
      </c>
      <c r="K48" s="6">
        <v>6836</v>
      </c>
      <c r="L48" s="6">
        <v>7095</v>
      </c>
      <c r="M48" s="7">
        <v>0.14572585802600724</v>
      </c>
      <c r="N48" s="7">
        <v>0.15124706885525474</v>
      </c>
      <c r="O48" s="24">
        <v>1.0378876535985957</v>
      </c>
      <c r="P48" s="4">
        <v>88</v>
      </c>
      <c r="Q48" s="4">
        <v>7419</v>
      </c>
      <c r="R48" s="4">
        <v>7507</v>
      </c>
      <c r="S48" s="25">
        <v>0.1885470300138139</v>
      </c>
      <c r="T48" s="6"/>
      <c r="U48" s="6">
        <v>1291</v>
      </c>
      <c r="V48" s="99"/>
      <c r="W48" s="99"/>
      <c r="X48" s="6">
        <v>23771</v>
      </c>
      <c r="Y48" s="6">
        <v>3593</v>
      </c>
      <c r="Z48" s="7">
        <v>0.5067363035600085</v>
      </c>
      <c r="AA48" s="27">
        <v>0.15115056160868284</v>
      </c>
      <c r="AB48" s="6">
        <v>861</v>
      </c>
      <c r="AC48" s="99"/>
      <c r="AD48" s="3"/>
      <c r="AE48">
        <v>46910</v>
      </c>
    </row>
    <row r="49" spans="2:31" ht="15.75">
      <c r="B49" s="8" t="s">
        <v>30</v>
      </c>
      <c r="C49" s="50" t="s">
        <v>86</v>
      </c>
      <c r="D49" s="6">
        <v>48335</v>
      </c>
      <c r="E49" s="56">
        <v>10622</v>
      </c>
      <c r="F49" s="21">
        <v>29736554</v>
      </c>
      <c r="G49" s="22">
        <v>0.22668487771565154</v>
      </c>
      <c r="H49" s="23">
        <v>634.6099705493192</v>
      </c>
      <c r="I49" s="6">
        <v>1589</v>
      </c>
      <c r="J49" s="7">
        <v>0.06245578177816209</v>
      </c>
      <c r="K49" s="6">
        <v>6321</v>
      </c>
      <c r="L49" s="6">
        <v>7536</v>
      </c>
      <c r="M49" s="7">
        <v>0.13077480086893556</v>
      </c>
      <c r="N49" s="7">
        <v>0.15591186510809973</v>
      </c>
      <c r="O49" s="24">
        <v>1.1922164214523019</v>
      </c>
      <c r="P49" s="4">
        <v>190</v>
      </c>
      <c r="Q49" s="4">
        <v>8107</v>
      </c>
      <c r="R49" s="4">
        <v>8297</v>
      </c>
      <c r="S49" s="25">
        <v>0.20336282752028237</v>
      </c>
      <c r="T49" s="6"/>
      <c r="U49" s="6">
        <v>4102</v>
      </c>
      <c r="V49" s="99"/>
      <c r="W49" s="99"/>
      <c r="X49" s="6">
        <v>25442</v>
      </c>
      <c r="Y49" s="6">
        <v>4362</v>
      </c>
      <c r="Z49" s="7">
        <v>0.5263680562739216</v>
      </c>
      <c r="AA49" s="27">
        <v>0.17144878547284018</v>
      </c>
      <c r="AB49" s="6">
        <v>1290</v>
      </c>
      <c r="AC49" s="99"/>
      <c r="AD49" s="3"/>
      <c r="AE49">
        <v>48335</v>
      </c>
    </row>
    <row r="50" spans="2:31" ht="15.75">
      <c r="B50" s="8" t="s">
        <v>44</v>
      </c>
      <c r="C50" s="50" t="s">
        <v>102</v>
      </c>
      <c r="D50" s="6">
        <v>29490</v>
      </c>
      <c r="E50" s="56">
        <v>4114</v>
      </c>
      <c r="F50" s="21">
        <v>10100852</v>
      </c>
      <c r="G50" s="22">
        <v>0.14590722088239466</v>
      </c>
      <c r="H50" s="23">
        <v>358.23705490140446</v>
      </c>
      <c r="I50" s="6">
        <v>683</v>
      </c>
      <c r="J50" s="7">
        <v>0.04558499632917306</v>
      </c>
      <c r="K50" s="6">
        <v>4130</v>
      </c>
      <c r="L50" s="6">
        <v>4611</v>
      </c>
      <c r="M50" s="7">
        <v>0.14004747371990506</v>
      </c>
      <c r="N50" s="7">
        <v>0.15635808748728383</v>
      </c>
      <c r="O50" s="24">
        <v>1.1164648910411623</v>
      </c>
      <c r="P50" s="4">
        <v>63</v>
      </c>
      <c r="Q50" s="4">
        <v>5138</v>
      </c>
      <c r="R50" s="4">
        <v>5201</v>
      </c>
      <c r="S50" s="25">
        <v>0.20905181076409823</v>
      </c>
      <c r="T50" s="6"/>
      <c r="U50" s="6">
        <v>1882</v>
      </c>
      <c r="V50" s="99"/>
      <c r="W50" s="99"/>
      <c r="X50" s="6">
        <v>14983</v>
      </c>
      <c r="Y50" s="6">
        <v>2728</v>
      </c>
      <c r="Z50" s="7">
        <v>0.5080705323838589</v>
      </c>
      <c r="AA50" s="27">
        <v>0.1820730160848962</v>
      </c>
      <c r="AB50" s="6">
        <v>321</v>
      </c>
      <c r="AC50" s="99"/>
      <c r="AD50" s="3"/>
      <c r="AE50">
        <v>29490</v>
      </c>
    </row>
    <row r="51" spans="2:31" ht="15.75">
      <c r="B51" s="42" t="s">
        <v>42</v>
      </c>
      <c r="C51" s="50" t="s">
        <v>100</v>
      </c>
      <c r="D51" s="6">
        <v>29225</v>
      </c>
      <c r="E51" s="56">
        <v>4895</v>
      </c>
      <c r="F51" s="21">
        <v>11774564</v>
      </c>
      <c r="G51" s="22">
        <v>0.16865352811466372</v>
      </c>
      <c r="H51" s="23">
        <v>405.68371003307607</v>
      </c>
      <c r="I51" s="6">
        <v>708</v>
      </c>
      <c r="J51" s="7">
        <v>0.04777327935222672</v>
      </c>
      <c r="K51" s="6">
        <v>4153</v>
      </c>
      <c r="L51" s="6">
        <v>4451</v>
      </c>
      <c r="M51" s="7">
        <v>0.1421043627031651</v>
      </c>
      <c r="N51" s="7">
        <v>0.1523011120615911</v>
      </c>
      <c r="O51" s="24">
        <v>1.071755357572839</v>
      </c>
      <c r="P51" s="4">
        <v>184</v>
      </c>
      <c r="Q51" s="4">
        <v>4484</v>
      </c>
      <c r="R51" s="4">
        <v>4668</v>
      </c>
      <c r="S51" s="25">
        <v>0.18842334705739888</v>
      </c>
      <c r="T51" s="6"/>
      <c r="U51" s="6">
        <v>958</v>
      </c>
      <c r="V51" s="99"/>
      <c r="W51" s="99"/>
      <c r="X51" s="6">
        <v>14820</v>
      </c>
      <c r="Y51" s="6">
        <v>2621</v>
      </c>
      <c r="Z51" s="7">
        <v>0.5071000855431993</v>
      </c>
      <c r="AA51" s="27">
        <v>0.17685560053981106</v>
      </c>
      <c r="AB51" s="6">
        <v>391</v>
      </c>
      <c r="AC51" s="99"/>
      <c r="AD51" s="3"/>
      <c r="AE51">
        <v>29225</v>
      </c>
    </row>
    <row r="52" spans="2:31" ht="15.75">
      <c r="B52" s="8" t="s">
        <v>47</v>
      </c>
      <c r="C52" s="50" t="s">
        <v>107</v>
      </c>
      <c r="D52" s="6">
        <v>26876</v>
      </c>
      <c r="E52" s="56">
        <v>862</v>
      </c>
      <c r="F52" s="21">
        <v>1911096</v>
      </c>
      <c r="G52" s="22">
        <v>0.03298763920247981</v>
      </c>
      <c r="H52" s="23">
        <v>73.1352033982626</v>
      </c>
      <c r="I52" s="6">
        <v>352</v>
      </c>
      <c r="J52" s="7">
        <v>0.02493094411785537</v>
      </c>
      <c r="K52" s="6">
        <v>3346</v>
      </c>
      <c r="L52" s="6">
        <v>4359</v>
      </c>
      <c r="M52" s="7">
        <v>0.12449769310909362</v>
      </c>
      <c r="N52" s="7">
        <v>0.16218931388599495</v>
      </c>
      <c r="O52" s="24">
        <v>1.3027495517035266</v>
      </c>
      <c r="P52" s="4">
        <v>22</v>
      </c>
      <c r="Q52" s="4">
        <v>4423</v>
      </c>
      <c r="R52" s="4">
        <v>4445</v>
      </c>
      <c r="S52" s="25">
        <v>0.19740640405027313</v>
      </c>
      <c r="T52" s="6"/>
      <c r="U52" s="6">
        <v>1654</v>
      </c>
      <c r="V52" s="99"/>
      <c r="W52" s="99"/>
      <c r="X52" s="6">
        <v>14119</v>
      </c>
      <c r="Y52" s="6">
        <v>4652</v>
      </c>
      <c r="Z52" s="7">
        <v>0.5253385920523888</v>
      </c>
      <c r="AA52" s="27">
        <v>0.3294850910121113</v>
      </c>
      <c r="AB52" s="6">
        <v>524</v>
      </c>
      <c r="AC52" s="99"/>
      <c r="AD52" s="3"/>
      <c r="AE52">
        <v>26876</v>
      </c>
    </row>
    <row r="53" spans="2:31" ht="15.75">
      <c r="B53" s="42" t="s">
        <v>43</v>
      </c>
      <c r="C53" s="50" t="s">
        <v>103</v>
      </c>
      <c r="D53" s="6">
        <v>27568</v>
      </c>
      <c r="E53" s="56">
        <v>2908</v>
      </c>
      <c r="F53" s="21">
        <v>7376419</v>
      </c>
      <c r="G53" s="22">
        <v>0.10627878079087787</v>
      </c>
      <c r="H53" s="23">
        <v>269.5862510050435</v>
      </c>
      <c r="I53" s="6">
        <v>669</v>
      </c>
      <c r="J53" s="7">
        <v>0.04763600113927656</v>
      </c>
      <c r="K53" s="6">
        <v>3324</v>
      </c>
      <c r="L53" s="6">
        <v>4756</v>
      </c>
      <c r="M53" s="7">
        <v>0.1205745792222867</v>
      </c>
      <c r="N53" s="7">
        <v>0.1725188624492165</v>
      </c>
      <c r="O53" s="24">
        <v>1.4308062575210592</v>
      </c>
      <c r="P53" s="4">
        <v>66</v>
      </c>
      <c r="Q53" s="4">
        <v>4758</v>
      </c>
      <c r="R53" s="4">
        <v>4824</v>
      </c>
      <c r="S53" s="25">
        <v>0.21146764860599684</v>
      </c>
      <c r="T53" s="6"/>
      <c r="U53" s="6">
        <v>599</v>
      </c>
      <c r="V53" s="99"/>
      <c r="W53" s="99"/>
      <c r="X53" s="6">
        <v>14044</v>
      </c>
      <c r="Y53" s="6">
        <v>2413</v>
      </c>
      <c r="Z53" s="7">
        <v>0.5094312246082414</v>
      </c>
      <c r="AA53" s="27">
        <v>0.17181714611221874</v>
      </c>
      <c r="AB53" s="6">
        <v>374</v>
      </c>
      <c r="AC53" s="99"/>
      <c r="AD53" s="3"/>
      <c r="AE53">
        <v>27568</v>
      </c>
    </row>
    <row r="54" spans="2:31" ht="15.75">
      <c r="B54" s="8" t="s">
        <v>43</v>
      </c>
      <c r="C54" s="50" t="s">
        <v>101</v>
      </c>
      <c r="D54" s="6">
        <v>29190</v>
      </c>
      <c r="E54" s="56">
        <v>6023</v>
      </c>
      <c r="F54" s="21">
        <v>14341803</v>
      </c>
      <c r="G54" s="22">
        <v>0.2131205548282085</v>
      </c>
      <c r="H54" s="23">
        <v>507.476840876119</v>
      </c>
      <c r="I54" s="6">
        <v>745</v>
      </c>
      <c r="J54" s="7">
        <v>0.04923341263547449</v>
      </c>
      <c r="K54" s="6">
        <v>3640</v>
      </c>
      <c r="L54" s="6">
        <v>4787</v>
      </c>
      <c r="M54" s="7">
        <v>0.12470023980815348</v>
      </c>
      <c r="N54" s="7">
        <v>0.16399451867077766</v>
      </c>
      <c r="O54" s="24">
        <v>1.31510989010989</v>
      </c>
      <c r="P54" s="4">
        <v>69</v>
      </c>
      <c r="Q54" s="4">
        <v>5151</v>
      </c>
      <c r="R54" s="4">
        <v>5220</v>
      </c>
      <c r="S54" s="25">
        <v>0.2139081260500758</v>
      </c>
      <c r="T54" s="6"/>
      <c r="U54" s="6">
        <v>2797</v>
      </c>
      <c r="V54" s="99"/>
      <c r="W54" s="99"/>
      <c r="X54" s="6">
        <v>15132</v>
      </c>
      <c r="Y54" s="6">
        <v>2756</v>
      </c>
      <c r="Z54" s="7">
        <v>0.5183967112024666</v>
      </c>
      <c r="AA54" s="27">
        <v>0.18213058419243985</v>
      </c>
      <c r="AB54" s="6">
        <v>318</v>
      </c>
      <c r="AC54" s="99"/>
      <c r="AD54" s="3"/>
      <c r="AE54">
        <v>29190</v>
      </c>
    </row>
    <row r="55" spans="2:31" ht="15.75">
      <c r="B55" s="42" t="s">
        <v>19</v>
      </c>
      <c r="C55" s="50" t="s">
        <v>74</v>
      </c>
      <c r="D55" s="6">
        <v>80854</v>
      </c>
      <c r="E55" s="56">
        <v>6034</v>
      </c>
      <c r="F55" s="21">
        <v>14971464</v>
      </c>
      <c r="G55" s="22">
        <v>0.07707734559621894</v>
      </c>
      <c r="H55" s="23">
        <v>191.24307338570608</v>
      </c>
      <c r="I55" s="6">
        <v>1211</v>
      </c>
      <c r="J55" s="7">
        <v>0.028687844976665957</v>
      </c>
      <c r="K55" s="6">
        <v>12516</v>
      </c>
      <c r="L55" s="6">
        <v>11577</v>
      </c>
      <c r="M55" s="7">
        <v>0.15479753629999754</v>
      </c>
      <c r="N55" s="7">
        <v>0.14318401068592773</v>
      </c>
      <c r="O55" s="24">
        <v>0.9249760306807286</v>
      </c>
      <c r="P55" s="4">
        <v>101</v>
      </c>
      <c r="Q55" s="4">
        <v>14362</v>
      </c>
      <c r="R55" s="4">
        <v>14463</v>
      </c>
      <c r="S55" s="25">
        <v>0.2087705876409198</v>
      </c>
      <c r="T55" s="6"/>
      <c r="U55" s="6">
        <v>1888</v>
      </c>
      <c r="V55" s="99"/>
      <c r="W55" s="99"/>
      <c r="X55" s="6">
        <v>42213</v>
      </c>
      <c r="Y55" s="6">
        <v>7489</v>
      </c>
      <c r="Z55" s="7">
        <v>0.5220891978133426</v>
      </c>
      <c r="AA55" s="27">
        <v>0.17740980266742473</v>
      </c>
      <c r="AB55" s="6">
        <v>1604</v>
      </c>
      <c r="AC55" s="99"/>
      <c r="AD55" s="3"/>
      <c r="AE55">
        <v>80854</v>
      </c>
    </row>
    <row r="56" spans="2:31" ht="15.75">
      <c r="B56" s="42" t="s">
        <v>49</v>
      </c>
      <c r="C56" s="50" t="s">
        <v>110</v>
      </c>
      <c r="D56" s="6">
        <v>25764</v>
      </c>
      <c r="E56" s="56">
        <v>5794</v>
      </c>
      <c r="F56" s="21">
        <v>15203626</v>
      </c>
      <c r="G56" s="22">
        <v>0.229174907048493</v>
      </c>
      <c r="H56" s="23">
        <v>601.3616802468159</v>
      </c>
      <c r="I56" s="6">
        <v>982</v>
      </c>
      <c r="J56" s="7">
        <v>0.07489893982152392</v>
      </c>
      <c r="K56" s="6">
        <v>3310</v>
      </c>
      <c r="L56" s="6">
        <v>4367</v>
      </c>
      <c r="M56" s="7">
        <v>0.12847383946592145</v>
      </c>
      <c r="N56" s="7">
        <v>0.16950007762769756</v>
      </c>
      <c r="O56" s="24">
        <v>1.3193353474320242</v>
      </c>
      <c r="P56" s="4">
        <v>96</v>
      </c>
      <c r="Q56" s="4">
        <v>5082</v>
      </c>
      <c r="R56" s="4">
        <v>5178</v>
      </c>
      <c r="S56" s="25">
        <v>0.2419965415712483</v>
      </c>
      <c r="T56" s="6"/>
      <c r="U56" s="6">
        <v>706</v>
      </c>
      <c r="V56" s="99"/>
      <c r="W56" s="99"/>
      <c r="X56" s="6">
        <v>13111</v>
      </c>
      <c r="Y56" s="6">
        <v>2110</v>
      </c>
      <c r="Z56" s="7">
        <v>0.5088883713709051</v>
      </c>
      <c r="AA56" s="27">
        <v>0.16093356723362062</v>
      </c>
      <c r="AB56" s="6">
        <v>217</v>
      </c>
      <c r="AC56" s="99"/>
      <c r="AD56" s="3"/>
      <c r="AE56">
        <v>25764</v>
      </c>
    </row>
    <row r="57" spans="2:31" ht="15.75">
      <c r="B57" s="8" t="s">
        <v>22</v>
      </c>
      <c r="C57" s="50" t="s">
        <v>78</v>
      </c>
      <c r="D57" s="6">
        <v>61400</v>
      </c>
      <c r="E57" s="56">
        <v>13952</v>
      </c>
      <c r="F57" s="21">
        <v>34463011</v>
      </c>
      <c r="G57" s="22">
        <v>0.233772326664656</v>
      </c>
      <c r="H57" s="23">
        <v>577.4439697061091</v>
      </c>
      <c r="I57" s="6">
        <v>2176</v>
      </c>
      <c r="J57" s="7">
        <v>0.06979951884522854</v>
      </c>
      <c r="K57" s="6">
        <v>6225</v>
      </c>
      <c r="L57" s="6">
        <v>11000</v>
      </c>
      <c r="M57" s="7">
        <v>0.10138436482084691</v>
      </c>
      <c r="N57" s="7">
        <v>0.1791530944625407</v>
      </c>
      <c r="O57" s="24">
        <v>1.7670682730923695</v>
      </c>
      <c r="P57" s="4">
        <v>140</v>
      </c>
      <c r="Q57" s="4">
        <v>10881</v>
      </c>
      <c r="R57" s="4">
        <v>11021</v>
      </c>
      <c r="S57" s="25">
        <v>0.21867063492063493</v>
      </c>
      <c r="T57" s="6"/>
      <c r="U57" s="6">
        <v>4708</v>
      </c>
      <c r="V57" s="99"/>
      <c r="W57" s="99"/>
      <c r="X57" s="6">
        <v>31175</v>
      </c>
      <c r="Y57" s="6">
        <v>9290</v>
      </c>
      <c r="Z57" s="7">
        <v>0.5077361563517915</v>
      </c>
      <c r="AA57" s="27">
        <v>0.2979951884522855</v>
      </c>
      <c r="AB57" s="6">
        <v>1088</v>
      </c>
      <c r="AC57" s="99"/>
      <c r="AD57" s="3"/>
      <c r="AE57">
        <v>61400</v>
      </c>
    </row>
    <row r="58" spans="2:31" ht="15.75">
      <c r="B58" s="8" t="s">
        <v>22</v>
      </c>
      <c r="C58" s="50" t="s">
        <v>91</v>
      </c>
      <c r="D58" s="6">
        <v>38953</v>
      </c>
      <c r="E58" s="56">
        <v>6733</v>
      </c>
      <c r="F58" s="21">
        <v>16390486</v>
      </c>
      <c r="G58" s="22">
        <v>0.17792870167278876</v>
      </c>
      <c r="H58" s="23">
        <v>433.14093179355723</v>
      </c>
      <c r="I58" s="6">
        <v>1230</v>
      </c>
      <c r="J58" s="7">
        <v>0.06505182991326423</v>
      </c>
      <c r="K58" s="6">
        <v>5235</v>
      </c>
      <c r="L58" s="6">
        <v>6599</v>
      </c>
      <c r="M58" s="7">
        <v>0.13439272969989474</v>
      </c>
      <c r="N58" s="7">
        <v>0.16940928811644804</v>
      </c>
      <c r="O58" s="24">
        <v>1.2605539637058263</v>
      </c>
      <c r="P58" s="4">
        <v>124</v>
      </c>
      <c r="Q58" s="4">
        <v>8225</v>
      </c>
      <c r="R58" s="4">
        <v>8349</v>
      </c>
      <c r="S58" s="25">
        <v>0.2580515546763924</v>
      </c>
      <c r="T58" s="6"/>
      <c r="U58" s="6">
        <v>2524</v>
      </c>
      <c r="V58" s="99"/>
      <c r="W58" s="99"/>
      <c r="X58" s="6">
        <v>18908</v>
      </c>
      <c r="Y58" s="6">
        <v>2597</v>
      </c>
      <c r="Z58" s="7">
        <v>0.48540548866582806</v>
      </c>
      <c r="AA58" s="27">
        <v>0.13734927015020099</v>
      </c>
      <c r="AB58" s="6">
        <v>653</v>
      </c>
      <c r="AC58" s="99"/>
      <c r="AD58" s="3"/>
      <c r="AE58">
        <v>38953</v>
      </c>
    </row>
    <row r="59" spans="2:31" ht="15.75">
      <c r="B59" s="42" t="s">
        <v>18</v>
      </c>
      <c r="C59" s="50" t="s">
        <v>118</v>
      </c>
      <c r="D59" s="6">
        <v>23284</v>
      </c>
      <c r="E59" s="56">
        <v>7648</v>
      </c>
      <c r="F59" s="21">
        <v>18523719</v>
      </c>
      <c r="G59" s="22">
        <v>0.33211742226854263</v>
      </c>
      <c r="H59" s="23">
        <v>804.3998176133402</v>
      </c>
      <c r="I59" s="6">
        <v>1084</v>
      </c>
      <c r="J59" s="7">
        <v>0.09180216802168022</v>
      </c>
      <c r="K59" s="6">
        <v>2972</v>
      </c>
      <c r="L59" s="6">
        <v>3889</v>
      </c>
      <c r="M59" s="7">
        <v>0.12764129874591995</v>
      </c>
      <c r="N59" s="7">
        <v>0.16702456622573442</v>
      </c>
      <c r="O59" s="24">
        <v>1.3085464333781964</v>
      </c>
      <c r="P59" s="4">
        <v>180</v>
      </c>
      <c r="Q59" s="4">
        <v>5715</v>
      </c>
      <c r="R59" s="4">
        <v>5895</v>
      </c>
      <c r="S59" s="25">
        <v>0.3039443155452436</v>
      </c>
      <c r="T59" s="6"/>
      <c r="U59" s="6">
        <v>708</v>
      </c>
      <c r="V59" s="99"/>
      <c r="W59" s="99"/>
      <c r="X59" s="6">
        <v>11808</v>
      </c>
      <c r="Y59" s="6">
        <v>2359</v>
      </c>
      <c r="Z59" s="7">
        <v>0.5071293592166295</v>
      </c>
      <c r="AA59" s="27">
        <v>0.199779810298103</v>
      </c>
      <c r="AB59" s="6">
        <v>416</v>
      </c>
      <c r="AC59" s="99"/>
      <c r="AD59" s="3"/>
      <c r="AE59">
        <v>23284</v>
      </c>
    </row>
    <row r="60" spans="2:31" ht="15.75">
      <c r="B60" s="8" t="s">
        <v>18</v>
      </c>
      <c r="C60" s="50" t="s">
        <v>108</v>
      </c>
      <c r="D60" s="6">
        <v>26429</v>
      </c>
      <c r="E60" s="56">
        <v>9350</v>
      </c>
      <c r="F60" s="21">
        <v>21925826</v>
      </c>
      <c r="G60" s="22">
        <v>0.3608227530583105</v>
      </c>
      <c r="H60" s="23">
        <v>846.1322888125651</v>
      </c>
      <c r="I60" s="6">
        <v>1336</v>
      </c>
      <c r="J60" s="7">
        <v>0.10097498299448265</v>
      </c>
      <c r="K60" s="6">
        <v>2994</v>
      </c>
      <c r="L60" s="6">
        <v>4761</v>
      </c>
      <c r="M60" s="7">
        <v>0.11328464943811722</v>
      </c>
      <c r="N60" s="7">
        <v>0.18014302470770743</v>
      </c>
      <c r="O60" s="24">
        <v>1.5901803607214426</v>
      </c>
      <c r="P60" s="4">
        <v>55</v>
      </c>
      <c r="Q60" s="4">
        <v>5141</v>
      </c>
      <c r="R60" s="4">
        <v>5196</v>
      </c>
      <c r="S60" s="25">
        <v>0.23980062765368285</v>
      </c>
      <c r="T60" s="6"/>
      <c r="U60" s="6">
        <v>1064</v>
      </c>
      <c r="V60" s="99"/>
      <c r="W60" s="99"/>
      <c r="X60" s="6">
        <v>13231</v>
      </c>
      <c r="Y60" s="6">
        <v>4626</v>
      </c>
      <c r="Z60" s="7">
        <v>0.5006243142003103</v>
      </c>
      <c r="AA60" s="27">
        <v>0.34963343662610535</v>
      </c>
      <c r="AB60" s="6">
        <v>734</v>
      </c>
      <c r="AC60" s="99"/>
      <c r="AD60" s="3"/>
      <c r="AE60">
        <v>26429</v>
      </c>
    </row>
    <row r="61" spans="2:31" ht="15.75">
      <c r="B61" s="42" t="s">
        <v>18</v>
      </c>
      <c r="C61" s="50" t="s">
        <v>73</v>
      </c>
      <c r="D61" s="6">
        <v>85855</v>
      </c>
      <c r="E61" s="56">
        <v>29003</v>
      </c>
      <c r="F61" s="21">
        <v>74994857</v>
      </c>
      <c r="G61" s="22">
        <v>0.3435275445059045</v>
      </c>
      <c r="H61" s="23">
        <v>888.280490838239</v>
      </c>
      <c r="I61" s="6">
        <v>4525</v>
      </c>
      <c r="J61" s="7">
        <v>0.11040355243253794</v>
      </c>
      <c r="K61" s="6">
        <v>10599</v>
      </c>
      <c r="L61" s="6">
        <v>14269</v>
      </c>
      <c r="M61" s="7">
        <v>0.12345233242094229</v>
      </c>
      <c r="N61" s="7">
        <v>0.16619882359792673</v>
      </c>
      <c r="O61" s="24">
        <v>1.3462590810453816</v>
      </c>
      <c r="P61" s="4">
        <v>265</v>
      </c>
      <c r="Q61" s="4">
        <v>17480</v>
      </c>
      <c r="R61" s="4">
        <v>17745</v>
      </c>
      <c r="S61" s="25">
        <v>0.24788366440365434</v>
      </c>
      <c r="T61" s="6"/>
      <c r="U61" s="6">
        <v>3358</v>
      </c>
      <c r="V61" s="99"/>
      <c r="W61" s="99"/>
      <c r="X61" s="6">
        <v>40986</v>
      </c>
      <c r="Y61" s="6">
        <v>16699</v>
      </c>
      <c r="Z61" s="7">
        <v>0.47738629083920564</v>
      </c>
      <c r="AA61" s="27">
        <v>0.4074318059825306</v>
      </c>
      <c r="AB61" s="6">
        <v>1542</v>
      </c>
      <c r="AC61" s="99"/>
      <c r="AD61" s="3"/>
      <c r="AE61">
        <v>85855</v>
      </c>
    </row>
    <row r="62" spans="2:31" ht="15.75">
      <c r="B62" s="8" t="s">
        <v>18</v>
      </c>
      <c r="C62" s="50" t="s">
        <v>77</v>
      </c>
      <c r="D62" s="6">
        <v>65141</v>
      </c>
      <c r="E62" s="56">
        <v>31395</v>
      </c>
      <c r="F62" s="21">
        <v>85749558</v>
      </c>
      <c r="G62" s="22">
        <v>0.49530646051905025</v>
      </c>
      <c r="H62" s="23">
        <v>1352.8367594856827</v>
      </c>
      <c r="I62" s="6">
        <v>4572</v>
      </c>
      <c r="J62" s="7">
        <v>0.14378262783822882</v>
      </c>
      <c r="K62" s="6">
        <v>7328</v>
      </c>
      <c r="L62" s="6">
        <v>10900</v>
      </c>
      <c r="M62" s="7">
        <v>0.11249443514837046</v>
      </c>
      <c r="N62" s="7">
        <v>0.167329331757265</v>
      </c>
      <c r="O62" s="24">
        <v>1.4874454148471614</v>
      </c>
      <c r="P62" s="4">
        <v>337</v>
      </c>
      <c r="Q62" s="4">
        <v>15941</v>
      </c>
      <c r="R62" s="4">
        <v>16278</v>
      </c>
      <c r="S62" s="25">
        <v>0.30010508655813867</v>
      </c>
      <c r="T62" s="6"/>
      <c r="U62" s="6">
        <v>5497</v>
      </c>
      <c r="V62" s="99"/>
      <c r="W62" s="99"/>
      <c r="X62" s="6">
        <v>31798</v>
      </c>
      <c r="Y62" s="6">
        <v>7324</v>
      </c>
      <c r="Z62" s="7">
        <v>0.48814110928601034</v>
      </c>
      <c r="AA62" s="27">
        <v>0.23032895150638405</v>
      </c>
      <c r="AB62" s="6">
        <v>2528</v>
      </c>
      <c r="AC62" s="99"/>
      <c r="AD62" s="3"/>
      <c r="AE62">
        <v>65141</v>
      </c>
    </row>
    <row r="63" spans="2:31" ht="15.75">
      <c r="B63" s="42" t="s">
        <v>18</v>
      </c>
      <c r="C63" s="50" t="s">
        <v>95</v>
      </c>
      <c r="D63" s="6">
        <v>34856</v>
      </c>
      <c r="E63" s="56">
        <v>10746</v>
      </c>
      <c r="F63" s="21">
        <v>29589628</v>
      </c>
      <c r="G63" s="22">
        <v>0.31871162914850076</v>
      </c>
      <c r="H63" s="23">
        <v>877.587804371682</v>
      </c>
      <c r="I63" s="6">
        <v>2112</v>
      </c>
      <c r="J63" s="7">
        <v>0.11985698882015777</v>
      </c>
      <c r="K63" s="6">
        <v>2971</v>
      </c>
      <c r="L63" s="6">
        <v>7173</v>
      </c>
      <c r="M63" s="7">
        <v>0.08523640119348175</v>
      </c>
      <c r="N63" s="7">
        <v>0.2057895340830847</v>
      </c>
      <c r="O63" s="24">
        <v>2.414338606529788</v>
      </c>
      <c r="P63" s="4">
        <v>151</v>
      </c>
      <c r="Q63" s="4">
        <v>7651</v>
      </c>
      <c r="R63" s="4">
        <v>7802</v>
      </c>
      <c r="S63" s="25">
        <v>0.28183361629881154</v>
      </c>
      <c r="T63" s="6"/>
      <c r="U63" s="6">
        <v>2353</v>
      </c>
      <c r="V63" s="99"/>
      <c r="W63" s="99"/>
      <c r="X63" s="6">
        <v>17621</v>
      </c>
      <c r="Y63" s="6">
        <v>7841</v>
      </c>
      <c r="Z63" s="7">
        <v>0.5055370667890751</v>
      </c>
      <c r="AA63" s="27">
        <v>0.44498042108847397</v>
      </c>
      <c r="AB63" s="6">
        <v>445</v>
      </c>
      <c r="AC63" s="99"/>
      <c r="AD63" s="3"/>
      <c r="AE63">
        <v>34856</v>
      </c>
    </row>
    <row r="64" spans="2:31" ht="15.75">
      <c r="B64" s="42" t="s">
        <v>45</v>
      </c>
      <c r="C64" s="50" t="s">
        <v>116</v>
      </c>
      <c r="D64" s="6">
        <v>23747</v>
      </c>
      <c r="E64" s="56">
        <v>3334</v>
      </c>
      <c r="F64" s="21">
        <v>8365638</v>
      </c>
      <c r="G64" s="22">
        <v>0.1430042034828858</v>
      </c>
      <c r="H64" s="23">
        <v>358.82465471390583</v>
      </c>
      <c r="I64" s="6">
        <v>686</v>
      </c>
      <c r="J64" s="7">
        <v>0.055587067498581964</v>
      </c>
      <c r="K64" s="6">
        <v>2041</v>
      </c>
      <c r="L64" s="6">
        <v>4742</v>
      </c>
      <c r="M64" s="7">
        <v>0.08594769865667243</v>
      </c>
      <c r="N64" s="7">
        <v>0.19968838169031877</v>
      </c>
      <c r="O64" s="24">
        <v>2.323370896619304</v>
      </c>
      <c r="P64" s="4">
        <v>32</v>
      </c>
      <c r="Q64" s="4">
        <v>3966</v>
      </c>
      <c r="R64" s="4">
        <v>3998</v>
      </c>
      <c r="S64" s="25">
        <v>0.21036569323862142</v>
      </c>
      <c r="T64" s="6"/>
      <c r="U64" s="6">
        <v>2022</v>
      </c>
      <c r="V64" s="99"/>
      <c r="W64" s="99"/>
      <c r="X64" s="6">
        <v>12341</v>
      </c>
      <c r="Y64" s="6">
        <v>3806</v>
      </c>
      <c r="Z64" s="7">
        <v>0.5196866972670232</v>
      </c>
      <c r="AA64" s="27">
        <v>0.30840288469329874</v>
      </c>
      <c r="AB64" s="6">
        <v>387</v>
      </c>
      <c r="AC64" s="99"/>
      <c r="AD64" s="3"/>
      <c r="AE64">
        <v>23747</v>
      </c>
    </row>
    <row r="65" spans="2:31" ht="15.75">
      <c r="B65" s="8" t="s">
        <v>45</v>
      </c>
      <c r="C65" s="50" t="s">
        <v>105</v>
      </c>
      <c r="D65" s="6">
        <v>26970</v>
      </c>
      <c r="E65" s="56">
        <v>5548</v>
      </c>
      <c r="F65" s="21">
        <v>14416202</v>
      </c>
      <c r="G65" s="22">
        <v>0.21118343420501695</v>
      </c>
      <c r="H65" s="23">
        <v>548.749647900727</v>
      </c>
      <c r="I65" s="6">
        <v>808</v>
      </c>
      <c r="J65" s="7">
        <v>0.05715902659875495</v>
      </c>
      <c r="K65" s="6">
        <v>3111</v>
      </c>
      <c r="L65" s="6">
        <v>4732</v>
      </c>
      <c r="M65" s="7">
        <v>0.1153503893214683</v>
      </c>
      <c r="N65" s="7">
        <v>0.17545420837968112</v>
      </c>
      <c r="O65" s="24">
        <v>1.5210543233686917</v>
      </c>
      <c r="P65" s="4">
        <v>76</v>
      </c>
      <c r="Q65" s="4">
        <v>5027</v>
      </c>
      <c r="R65" s="4">
        <v>5103</v>
      </c>
      <c r="S65" s="25">
        <v>0.22947207482687293</v>
      </c>
      <c r="T65" s="6"/>
      <c r="U65" s="6">
        <v>2067</v>
      </c>
      <c r="V65" s="99"/>
      <c r="W65" s="99"/>
      <c r="X65" s="6">
        <v>14136</v>
      </c>
      <c r="Y65" s="6">
        <v>3069</v>
      </c>
      <c r="Z65" s="7">
        <v>0.5241379310344828</v>
      </c>
      <c r="AA65" s="27">
        <v>0.21710526315789475</v>
      </c>
      <c r="AB65" s="6">
        <v>291</v>
      </c>
      <c r="AC65" s="99"/>
      <c r="AD65" s="3"/>
      <c r="AE65">
        <v>26970</v>
      </c>
    </row>
    <row r="66" spans="2:31" ht="15.75">
      <c r="B66" s="42" t="s">
        <v>23</v>
      </c>
      <c r="C66" s="50" t="s">
        <v>79</v>
      </c>
      <c r="D66" s="6">
        <v>61382</v>
      </c>
      <c r="E66" s="56">
        <v>10512</v>
      </c>
      <c r="F66" s="21">
        <v>27329045</v>
      </c>
      <c r="G66" s="22">
        <v>0.17689226937704036</v>
      </c>
      <c r="H66" s="23">
        <v>459.8836367919766</v>
      </c>
      <c r="I66" s="6">
        <v>1485</v>
      </c>
      <c r="J66" s="7">
        <v>0.04709352107316145</v>
      </c>
      <c r="K66" s="6">
        <v>7850</v>
      </c>
      <c r="L66" s="6">
        <v>10242</v>
      </c>
      <c r="M66" s="7">
        <v>0.12788765436121338</v>
      </c>
      <c r="N66" s="7">
        <v>0.16685673324427355</v>
      </c>
      <c r="O66" s="24">
        <v>1.3047133757961782</v>
      </c>
      <c r="P66" s="4">
        <v>375</v>
      </c>
      <c r="Q66" s="4">
        <v>10865</v>
      </c>
      <c r="R66" s="4">
        <v>11240</v>
      </c>
      <c r="S66" s="25">
        <v>0.21978881501759875</v>
      </c>
      <c r="T66" s="6"/>
      <c r="U66" s="6">
        <v>1590</v>
      </c>
      <c r="V66" s="99"/>
      <c r="W66" s="99"/>
      <c r="X66" s="6">
        <v>31533</v>
      </c>
      <c r="Y66" s="6">
        <v>4334</v>
      </c>
      <c r="Z66" s="7">
        <v>0.5137173764295722</v>
      </c>
      <c r="AA66" s="27">
        <v>0.1374433133542638</v>
      </c>
      <c r="AB66" s="6">
        <v>609</v>
      </c>
      <c r="AC66" s="99"/>
      <c r="AD66" s="3"/>
      <c r="AE66">
        <v>61382</v>
      </c>
    </row>
    <row r="67" spans="2:31" ht="15.75">
      <c r="B67" s="8" t="s">
        <v>10</v>
      </c>
      <c r="C67" s="50" t="s">
        <v>65</v>
      </c>
      <c r="D67" s="6">
        <v>316744</v>
      </c>
      <c r="E67" s="56">
        <v>117601</v>
      </c>
      <c r="F67" s="21">
        <v>318949611</v>
      </c>
      <c r="G67" s="22">
        <v>0.3792626371429124</v>
      </c>
      <c r="H67" s="23">
        <v>1028.6109011281033</v>
      </c>
      <c r="I67" s="6">
        <v>14363</v>
      </c>
      <c r="J67" s="7">
        <v>0.08965108295362337</v>
      </c>
      <c r="K67" s="6">
        <v>40113</v>
      </c>
      <c r="L67" s="6">
        <v>51843</v>
      </c>
      <c r="M67" s="7">
        <v>0.12664170434167657</v>
      </c>
      <c r="N67" s="7">
        <v>0.16367476574141893</v>
      </c>
      <c r="O67" s="24">
        <v>1.2924239024755064</v>
      </c>
      <c r="P67" s="4">
        <v>1271</v>
      </c>
      <c r="Q67" s="4">
        <v>63628</v>
      </c>
      <c r="R67" s="4">
        <v>64899</v>
      </c>
      <c r="S67" s="25">
        <v>0.24499341263339888</v>
      </c>
      <c r="T67" s="6"/>
      <c r="U67" s="6">
        <v>75884</v>
      </c>
      <c r="V67" s="99"/>
      <c r="W67" s="99"/>
      <c r="X67" s="6">
        <v>160210</v>
      </c>
      <c r="Y67" s="6">
        <v>12838</v>
      </c>
      <c r="Z67" s="7">
        <v>0.5058027934230799</v>
      </c>
      <c r="AA67" s="27">
        <v>0.08013232632170277</v>
      </c>
      <c r="AB67" s="6">
        <v>9212</v>
      </c>
      <c r="AC67" s="99"/>
      <c r="AD67" s="3"/>
      <c r="AE67">
        <v>316744</v>
      </c>
    </row>
    <row r="68" spans="2:30" ht="16.5" thickBot="1">
      <c r="B68" s="9"/>
      <c r="C68" s="53" t="s">
        <v>0</v>
      </c>
      <c r="E68" s="57">
        <v>625951</v>
      </c>
      <c r="F68" s="31">
        <v>1675416120</v>
      </c>
      <c r="G68" s="32">
        <v>0.18717253455636937</v>
      </c>
      <c r="H68" s="33">
        <v>500.9847122490391</v>
      </c>
      <c r="I68" s="34">
        <v>93169</v>
      </c>
      <c r="J68" s="35">
        <v>0.052562632120248254</v>
      </c>
      <c r="K68" s="34">
        <v>452158</v>
      </c>
      <c r="L68" s="34">
        <v>543324</v>
      </c>
      <c r="M68" s="35">
        <v>0.132526338465957</v>
      </c>
      <c r="N68" s="35">
        <v>0.15924685689665533</v>
      </c>
      <c r="O68" s="36">
        <v>1.2016242110058875</v>
      </c>
      <c r="P68" s="37">
        <v>10326</v>
      </c>
      <c r="Q68" s="37">
        <v>606879</v>
      </c>
      <c r="R68" s="37">
        <v>617205</v>
      </c>
      <c r="S68" s="38">
        <v>0.21516563820044615</v>
      </c>
      <c r="T68" s="34"/>
      <c r="U68" s="30"/>
      <c r="V68" s="100"/>
      <c r="W68" s="100"/>
      <c r="X68" s="34">
        <v>1772533</v>
      </c>
      <c r="Y68" s="34">
        <v>298780</v>
      </c>
      <c r="Z68" s="35">
        <v>0.5195248304797858</v>
      </c>
      <c r="AA68" s="39">
        <v>0.16856103666335126</v>
      </c>
      <c r="AB68" s="30"/>
      <c r="AC68" s="100"/>
      <c r="AD68" s="40"/>
    </row>
    <row r="69" spans="5:28" ht="15.75">
      <c r="E69" s="102" t="s">
        <v>137</v>
      </c>
      <c r="F69" s="102"/>
      <c r="J69" s="2" t="s">
        <v>127</v>
      </c>
      <c r="P69" t="s">
        <v>129</v>
      </c>
      <c r="S69" s="5"/>
      <c r="U69" s="14" t="s">
        <v>180</v>
      </c>
      <c r="AB69" t="s">
        <v>179</v>
      </c>
    </row>
    <row r="70" spans="5:21" ht="15.75">
      <c r="E70" s="102"/>
      <c r="F70" s="102"/>
      <c r="J70" s="2" t="s">
        <v>128</v>
      </c>
      <c r="U70" s="14" t="s">
        <v>181</v>
      </c>
    </row>
    <row r="71" spans="5:6" ht="15.75">
      <c r="E71" s="102"/>
      <c r="F71" s="102"/>
    </row>
    <row r="73" ht="15.75">
      <c r="E73" t="s">
        <v>138</v>
      </c>
    </row>
    <row r="74" ht="15.75">
      <c r="E74" s="1" t="s">
        <v>141</v>
      </c>
    </row>
    <row r="75" ht="15.75">
      <c r="E75" s="1" t="s">
        <v>142</v>
      </c>
    </row>
    <row r="76" ht="15.75">
      <c r="E76" s="1" t="s">
        <v>143</v>
      </c>
    </row>
  </sheetData>
  <mergeCells count="5">
    <mergeCell ref="AC6:AC68"/>
    <mergeCell ref="B3:C3"/>
    <mergeCell ref="E69:F71"/>
    <mergeCell ref="V6:V68"/>
    <mergeCell ref="W6:W6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3"/>
  <sheetViews>
    <sheetView tabSelected="1" workbookViewId="0" topLeftCell="A1">
      <selection activeCell="S11" sqref="S11"/>
    </sheetView>
  </sheetViews>
  <sheetFormatPr defaultColWidth="9.00390625" defaultRowHeight="15.75"/>
  <cols>
    <col min="2" max="2" width="7.125" style="0" customWidth="1"/>
    <col min="3" max="3" width="14.125" style="0" customWidth="1"/>
    <col min="4" max="5" width="10.25390625" style="0" customWidth="1"/>
    <col min="6" max="6" width="8.125" style="0" customWidth="1"/>
    <col min="7" max="7" width="6.50390625" style="0" customWidth="1"/>
    <col min="8" max="8" width="7.625" style="0" customWidth="1"/>
    <col min="9" max="9" width="9.375" style="90" customWidth="1"/>
    <col min="10" max="10" width="6.25390625" style="0" customWidth="1"/>
    <col min="11" max="11" width="5.625" style="0" customWidth="1"/>
    <col min="12" max="12" width="7.00390625" style="0" customWidth="1"/>
    <col min="13" max="14" width="5.875" style="0" customWidth="1"/>
    <col min="15" max="15" width="6.875" style="0" customWidth="1"/>
    <col min="16" max="16" width="7.75390625" style="0" customWidth="1"/>
    <col min="17" max="17" width="7.875" style="0" customWidth="1"/>
    <col min="18" max="18" width="7.00390625" style="0" customWidth="1"/>
  </cols>
  <sheetData>
    <row r="2" spans="2:3" ht="16.5" thickBot="1">
      <c r="B2" s="101" t="s">
        <v>209</v>
      </c>
      <c r="C2" s="101"/>
    </row>
    <row r="3" spans="2:4" ht="15.75">
      <c r="B3" s="108"/>
      <c r="C3" s="108"/>
      <c r="D3" t="s">
        <v>212</v>
      </c>
    </row>
    <row r="4" spans="4:8" ht="15.75">
      <c r="D4" s="112" t="s">
        <v>276</v>
      </c>
      <c r="E4" s="112"/>
      <c r="F4" s="112"/>
      <c r="G4" s="112"/>
      <c r="H4" s="112"/>
    </row>
    <row r="5" spans="2:18" ht="15.75">
      <c r="B5" s="6"/>
      <c r="C5" s="69"/>
      <c r="D5" s="70"/>
      <c r="E5" s="70"/>
      <c r="F5" s="71" t="s">
        <v>208</v>
      </c>
      <c r="G5" s="72" t="s">
        <v>195</v>
      </c>
      <c r="H5" s="109" t="s">
        <v>186</v>
      </c>
      <c r="I5" s="110"/>
      <c r="J5" s="72" t="s">
        <v>196</v>
      </c>
      <c r="K5" s="109" t="s">
        <v>198</v>
      </c>
      <c r="L5" s="111"/>
      <c r="M5" s="106" t="s">
        <v>199</v>
      </c>
      <c r="N5" s="107"/>
      <c r="O5" s="71" t="s">
        <v>189</v>
      </c>
      <c r="P5" s="72" t="s">
        <v>277</v>
      </c>
      <c r="Q5" s="71" t="s">
        <v>200</v>
      </c>
      <c r="R5" s="70" t="s">
        <v>201</v>
      </c>
    </row>
    <row r="6" spans="1:18" ht="12.75" customHeight="1">
      <c r="A6" s="14"/>
      <c r="B6" s="60" t="s">
        <v>192</v>
      </c>
      <c r="C6" s="63" t="s">
        <v>62</v>
      </c>
      <c r="D6" s="63" t="s">
        <v>211</v>
      </c>
      <c r="E6" s="63" t="s">
        <v>275</v>
      </c>
      <c r="F6" s="71" t="s">
        <v>184</v>
      </c>
      <c r="G6" s="63" t="s">
        <v>185</v>
      </c>
      <c r="H6" s="71" t="s">
        <v>186</v>
      </c>
      <c r="I6" s="91" t="s">
        <v>197</v>
      </c>
      <c r="J6" s="63" t="s">
        <v>187</v>
      </c>
      <c r="K6" s="71" t="s">
        <v>188</v>
      </c>
      <c r="L6" s="71" t="s">
        <v>190</v>
      </c>
      <c r="M6" s="63" t="s">
        <v>202</v>
      </c>
      <c r="N6" s="63" t="s">
        <v>203</v>
      </c>
      <c r="O6" s="71" t="s">
        <v>204</v>
      </c>
      <c r="P6" s="94" t="s">
        <v>205</v>
      </c>
      <c r="Q6" s="73" t="s">
        <v>206</v>
      </c>
      <c r="R6" s="74" t="s">
        <v>207</v>
      </c>
    </row>
    <row r="7" spans="1:18" ht="12.75" customHeight="1">
      <c r="A7" s="14" t="s">
        <v>213</v>
      </c>
      <c r="B7" s="87" t="s">
        <v>61</v>
      </c>
      <c r="C7" s="80" t="s">
        <v>125</v>
      </c>
      <c r="D7" s="79">
        <v>20594</v>
      </c>
      <c r="E7" s="6">
        <v>20557</v>
      </c>
      <c r="F7" s="77">
        <v>121</v>
      </c>
      <c r="G7" s="78">
        <v>0.029</v>
      </c>
      <c r="H7" s="82">
        <v>0.14</v>
      </c>
      <c r="I7" s="92">
        <f>1-E7/D7</f>
        <v>0.0017966397979993776</v>
      </c>
      <c r="J7" s="85">
        <v>0.19</v>
      </c>
      <c r="K7" s="86">
        <v>3.9</v>
      </c>
      <c r="L7" s="83">
        <v>3.8</v>
      </c>
      <c r="M7" s="63"/>
      <c r="N7" s="63"/>
      <c r="O7" s="82">
        <v>0.52</v>
      </c>
      <c r="P7" s="97">
        <v>0.0404</v>
      </c>
      <c r="Q7" s="75"/>
      <c r="R7" s="76"/>
    </row>
    <row r="8" spans="1:18" ht="12.75" customHeight="1">
      <c r="A8" s="14" t="s">
        <v>214</v>
      </c>
      <c r="B8" s="87" t="s">
        <v>18</v>
      </c>
      <c r="C8" s="80" t="s">
        <v>118</v>
      </c>
      <c r="D8" s="79">
        <v>23284</v>
      </c>
      <c r="E8" s="6">
        <v>23028</v>
      </c>
      <c r="F8" s="77">
        <v>804</v>
      </c>
      <c r="G8" s="78">
        <v>0.092</v>
      </c>
      <c r="H8" s="81">
        <v>0.128</v>
      </c>
      <c r="I8" s="92">
        <f aca="true" t="shared" si="0" ref="I8:I68">1-E8/D8</f>
        <v>0.010994674454561038</v>
      </c>
      <c r="J8" s="85">
        <v>0.3</v>
      </c>
      <c r="K8" s="86">
        <v>3.9</v>
      </c>
      <c r="L8" s="84">
        <v>3</v>
      </c>
      <c r="M8" s="63"/>
      <c r="N8" s="63"/>
      <c r="O8" s="81">
        <v>0.507</v>
      </c>
      <c r="P8" s="97">
        <v>0.018</v>
      </c>
      <c r="Q8" s="75"/>
      <c r="R8" s="76"/>
    </row>
    <row r="9" spans="1:18" ht="15.75">
      <c r="A9" t="s">
        <v>215</v>
      </c>
      <c r="B9" s="45" t="s">
        <v>9</v>
      </c>
      <c r="C9" s="45" t="s">
        <v>64</v>
      </c>
      <c r="D9" s="64">
        <v>376172</v>
      </c>
      <c r="E9" s="6">
        <v>366757</v>
      </c>
      <c r="F9" s="68">
        <v>404.0830250002045</v>
      </c>
      <c r="G9" s="65">
        <v>0.04915242033368306</v>
      </c>
      <c r="H9" s="46">
        <v>0.15606424720606532</v>
      </c>
      <c r="I9" s="92">
        <f t="shared" si="0"/>
        <v>0.025028444434992525</v>
      </c>
      <c r="J9" s="43">
        <v>0.17713338548068686</v>
      </c>
      <c r="K9" s="47">
        <v>49.4</v>
      </c>
      <c r="L9" s="47">
        <v>418.9</v>
      </c>
      <c r="M9" s="113" t="s">
        <v>165</v>
      </c>
      <c r="N9" s="113" t="s">
        <v>193</v>
      </c>
      <c r="O9" s="46">
        <v>0.5168805759067661</v>
      </c>
      <c r="P9" s="97">
        <v>0.046</v>
      </c>
      <c r="Q9" s="114" t="s">
        <v>194</v>
      </c>
      <c r="R9" s="103" t="s">
        <v>210</v>
      </c>
    </row>
    <row r="10" spans="1:18" ht="15.75">
      <c r="A10" t="s">
        <v>216</v>
      </c>
      <c r="B10" s="44" t="s">
        <v>48</v>
      </c>
      <c r="C10" s="45" t="s">
        <v>109</v>
      </c>
      <c r="D10" s="64">
        <v>25485</v>
      </c>
      <c r="E10" s="6">
        <v>25652</v>
      </c>
      <c r="F10" s="68">
        <v>346.3138546702012</v>
      </c>
      <c r="G10" s="65">
        <v>0.044707091469681395</v>
      </c>
      <c r="H10" s="46">
        <v>0.11948204826368453</v>
      </c>
      <c r="I10" s="92">
        <f t="shared" si="0"/>
        <v>-0.006552874239748929</v>
      </c>
      <c r="J10" s="43">
        <v>0.27651426703404475</v>
      </c>
      <c r="K10" s="47">
        <v>52.6</v>
      </c>
      <c r="L10" s="47">
        <v>196.7</v>
      </c>
      <c r="M10" s="113"/>
      <c r="N10" s="113"/>
      <c r="O10" s="46">
        <v>0.5345104963704139</v>
      </c>
      <c r="P10" s="97">
        <v>0.023</v>
      </c>
      <c r="Q10" s="115"/>
      <c r="R10" s="104"/>
    </row>
    <row r="11" spans="1:18" ht="15.75">
      <c r="A11" t="s">
        <v>217</v>
      </c>
      <c r="B11" s="44" t="s">
        <v>34</v>
      </c>
      <c r="C11" s="45" t="s">
        <v>90</v>
      </c>
      <c r="D11" s="64">
        <v>39358</v>
      </c>
      <c r="E11" s="6">
        <v>38489</v>
      </c>
      <c r="F11" s="68">
        <v>185.42583595312948</v>
      </c>
      <c r="G11" s="65">
        <v>0.026314546227618463</v>
      </c>
      <c r="H11" s="46">
        <v>0.08752985415925606</v>
      </c>
      <c r="I11" s="92">
        <f t="shared" si="0"/>
        <v>0.022079373951928494</v>
      </c>
      <c r="J11" s="43">
        <v>0.24471261116872506</v>
      </c>
      <c r="K11" s="47">
        <v>50.9</v>
      </c>
      <c r="L11" s="47">
        <v>49.5</v>
      </c>
      <c r="M11" s="113"/>
      <c r="N11" s="113"/>
      <c r="O11" s="46">
        <v>0.5378067991259718</v>
      </c>
      <c r="P11" s="97">
        <v>0.0314</v>
      </c>
      <c r="Q11" s="115"/>
      <c r="R11" s="104"/>
    </row>
    <row r="12" spans="1:18" ht="15.75">
      <c r="A12" t="s">
        <v>218</v>
      </c>
      <c r="B12" s="44" t="s">
        <v>14</v>
      </c>
      <c r="C12" s="45" t="s">
        <v>69</v>
      </c>
      <c r="D12" s="64">
        <v>97339</v>
      </c>
      <c r="E12" s="6">
        <v>94653</v>
      </c>
      <c r="F12" s="68">
        <v>126.17889554477935</v>
      </c>
      <c r="G12" s="65">
        <v>0.010634138712956447</v>
      </c>
      <c r="H12" s="46">
        <v>0.13238270374669966</v>
      </c>
      <c r="I12" s="92">
        <f t="shared" si="0"/>
        <v>0.02759428389443075</v>
      </c>
      <c r="J12" s="43">
        <v>0.17797974868854458</v>
      </c>
      <c r="K12" s="47">
        <v>36.4</v>
      </c>
      <c r="L12" s="47">
        <v>33.6</v>
      </c>
      <c r="M12" s="113"/>
      <c r="N12" s="113"/>
      <c r="O12" s="46">
        <v>0.5255447456826143</v>
      </c>
      <c r="P12" s="97">
        <v>0.031</v>
      </c>
      <c r="Q12" s="115"/>
      <c r="R12" s="104"/>
    </row>
    <row r="13" spans="1:18" ht="15.75">
      <c r="A13" t="s">
        <v>219</v>
      </c>
      <c r="B13" s="44" t="s">
        <v>18</v>
      </c>
      <c r="C13" s="45" t="s">
        <v>108</v>
      </c>
      <c r="D13" s="64">
        <v>26429</v>
      </c>
      <c r="E13" s="6">
        <v>25913</v>
      </c>
      <c r="F13" s="68">
        <v>846.1322888125651</v>
      </c>
      <c r="G13" s="65">
        <v>0.10097498299448265</v>
      </c>
      <c r="H13" s="46">
        <v>0.11328464943811722</v>
      </c>
      <c r="I13" s="92">
        <f t="shared" si="0"/>
        <v>0.0195240077187937</v>
      </c>
      <c r="J13" s="43">
        <v>0.23980062765368285</v>
      </c>
      <c r="K13" s="47">
        <v>25</v>
      </c>
      <c r="L13" s="47">
        <v>40.2</v>
      </c>
      <c r="M13" s="113"/>
      <c r="N13" s="113"/>
      <c r="O13" s="46">
        <v>0.5006243142003103</v>
      </c>
      <c r="P13" s="97">
        <v>0.027</v>
      </c>
      <c r="Q13" s="115"/>
      <c r="R13" s="104"/>
    </row>
    <row r="14" spans="1:18" ht="15.75">
      <c r="A14" t="s">
        <v>220</v>
      </c>
      <c r="B14" s="44" t="s">
        <v>24</v>
      </c>
      <c r="C14" s="45" t="s">
        <v>80</v>
      </c>
      <c r="D14" s="64">
        <v>52506</v>
      </c>
      <c r="E14" s="6">
        <v>51875</v>
      </c>
      <c r="F14" s="68">
        <v>599.6878457831325</v>
      </c>
      <c r="G14" s="65">
        <v>0.06817439285584637</v>
      </c>
      <c r="H14" s="46">
        <v>0.13196587056717327</v>
      </c>
      <c r="I14" s="92">
        <f t="shared" si="0"/>
        <v>0.01201767417057098</v>
      </c>
      <c r="J14" s="43">
        <v>0.2447736775131794</v>
      </c>
      <c r="K14" s="47">
        <v>34.3</v>
      </c>
      <c r="L14" s="47">
        <v>227.1</v>
      </c>
      <c r="M14" s="113"/>
      <c r="N14" s="113"/>
      <c r="O14" s="46">
        <v>0.524644802498762</v>
      </c>
      <c r="P14" s="97">
        <v>0.042</v>
      </c>
      <c r="Q14" s="115"/>
      <c r="R14" s="104"/>
    </row>
    <row r="15" spans="1:18" ht="15.75">
      <c r="A15" t="s">
        <v>221</v>
      </c>
      <c r="B15" s="44" t="s">
        <v>22</v>
      </c>
      <c r="C15" s="45" t="s">
        <v>78</v>
      </c>
      <c r="D15" s="64">
        <v>61400</v>
      </c>
      <c r="E15" s="6">
        <v>59682</v>
      </c>
      <c r="F15" s="68">
        <v>577.4439697061091</v>
      </c>
      <c r="G15" s="65">
        <v>0.06979951884522854</v>
      </c>
      <c r="H15" s="46">
        <v>0.10138436482084691</v>
      </c>
      <c r="I15" s="92">
        <f t="shared" si="0"/>
        <v>0.027980456026058587</v>
      </c>
      <c r="J15" s="43">
        <v>0.21867063492063493</v>
      </c>
      <c r="K15" s="47">
        <v>37.1</v>
      </c>
      <c r="L15" s="47">
        <v>76.6</v>
      </c>
      <c r="M15" s="113"/>
      <c r="N15" s="113"/>
      <c r="O15" s="46">
        <v>0.5077361563517915</v>
      </c>
      <c r="P15" s="97">
        <v>0.0177</v>
      </c>
      <c r="Q15" s="115"/>
      <c r="R15" s="104"/>
    </row>
    <row r="16" spans="1:18" ht="15.75">
      <c r="A16" t="s">
        <v>222</v>
      </c>
      <c r="B16" s="44" t="s">
        <v>18</v>
      </c>
      <c r="C16" s="45" t="s">
        <v>73</v>
      </c>
      <c r="D16" s="64">
        <v>85855</v>
      </c>
      <c r="E16" s="6">
        <v>84427</v>
      </c>
      <c r="F16" s="68">
        <v>888.280490838239</v>
      </c>
      <c r="G16" s="65">
        <v>0.11040355243253794</v>
      </c>
      <c r="H16" s="46">
        <v>0.12345233242094229</v>
      </c>
      <c r="I16" s="92">
        <f t="shared" si="0"/>
        <v>0.01663269465960049</v>
      </c>
      <c r="J16" s="43">
        <v>0.24788366440365434</v>
      </c>
      <c r="K16" s="47">
        <v>45.9</v>
      </c>
      <c r="L16" s="47">
        <v>39.1</v>
      </c>
      <c r="M16" s="113"/>
      <c r="N16" s="113"/>
      <c r="O16" s="46">
        <v>0.47738629083920564</v>
      </c>
      <c r="P16" s="97">
        <v>0.0179</v>
      </c>
      <c r="Q16" s="115"/>
      <c r="R16" s="104"/>
    </row>
    <row r="17" spans="1:18" ht="15.75">
      <c r="A17" t="s">
        <v>223</v>
      </c>
      <c r="B17" s="44" t="s">
        <v>51</v>
      </c>
      <c r="C17" s="45" t="s">
        <v>112</v>
      </c>
      <c r="D17" s="64">
        <v>24375</v>
      </c>
      <c r="E17" s="6">
        <v>24296</v>
      </c>
      <c r="F17" s="68">
        <v>57.08001317089233</v>
      </c>
      <c r="G17" s="65">
        <v>0.01636751798845576</v>
      </c>
      <c r="H17" s="46">
        <v>0.1334153846153846</v>
      </c>
      <c r="I17" s="92">
        <f t="shared" si="0"/>
        <v>0.0032410256410256855</v>
      </c>
      <c r="J17" s="43">
        <v>0.1784472201812393</v>
      </c>
      <c r="K17" s="47">
        <v>37.1</v>
      </c>
      <c r="L17" s="47">
        <v>22.3</v>
      </c>
      <c r="M17" s="113"/>
      <c r="N17" s="113"/>
      <c r="O17" s="46">
        <v>0.5188512820512821</v>
      </c>
      <c r="P17" s="97">
        <v>0.036</v>
      </c>
      <c r="Q17" s="115"/>
      <c r="R17" s="104"/>
    </row>
    <row r="18" spans="1:18" ht="15.75">
      <c r="A18" t="s">
        <v>224</v>
      </c>
      <c r="B18" s="44" t="s">
        <v>46</v>
      </c>
      <c r="C18" s="45" t="s">
        <v>106</v>
      </c>
      <c r="D18" s="64">
        <v>27361</v>
      </c>
      <c r="E18" s="6">
        <v>26226</v>
      </c>
      <c r="F18" s="68">
        <v>574.9148173568215</v>
      </c>
      <c r="G18" s="65">
        <v>0.07217220033764772</v>
      </c>
      <c r="H18" s="46">
        <v>0.11995175614926355</v>
      </c>
      <c r="I18" s="92">
        <f t="shared" si="0"/>
        <v>0.041482401958992776</v>
      </c>
      <c r="J18" s="43">
        <v>0.24025718409657526</v>
      </c>
      <c r="K18" s="47">
        <v>32</v>
      </c>
      <c r="L18" s="47">
        <v>31.3</v>
      </c>
      <c r="M18" s="113"/>
      <c r="N18" s="113"/>
      <c r="O18" s="46">
        <v>0.5195716530828551</v>
      </c>
      <c r="P18" s="97">
        <v>0.0175</v>
      </c>
      <c r="Q18" s="115"/>
      <c r="R18" s="104"/>
    </row>
    <row r="19" spans="1:18" ht="15.75">
      <c r="A19" t="s">
        <v>225</v>
      </c>
      <c r="B19" s="44" t="s">
        <v>15</v>
      </c>
      <c r="C19" s="45" t="s">
        <v>70</v>
      </c>
      <c r="D19" s="64">
        <v>97155</v>
      </c>
      <c r="E19" s="6">
        <v>94431</v>
      </c>
      <c r="F19" s="68">
        <v>135.5967214156368</v>
      </c>
      <c r="G19" s="65">
        <v>0.016867469879518072</v>
      </c>
      <c r="H19" s="46">
        <v>0.15504091400339665</v>
      </c>
      <c r="I19" s="92">
        <f t="shared" si="0"/>
        <v>0.028037671761618088</v>
      </c>
      <c r="J19" s="43">
        <v>0.16402931372666996</v>
      </c>
      <c r="K19" s="47">
        <v>41.2</v>
      </c>
      <c r="L19" s="47"/>
      <c r="M19" s="113"/>
      <c r="N19" s="113"/>
      <c r="O19" s="46">
        <v>0.5211260357161237</v>
      </c>
      <c r="P19" s="97">
        <v>0.0369</v>
      </c>
      <c r="Q19" s="115"/>
      <c r="R19" s="104"/>
    </row>
    <row r="20" spans="1:18" ht="15.75">
      <c r="A20" t="s">
        <v>226</v>
      </c>
      <c r="B20" s="44" t="s">
        <v>38</v>
      </c>
      <c r="C20" s="45" t="s">
        <v>96</v>
      </c>
      <c r="D20" s="64">
        <v>32893</v>
      </c>
      <c r="E20" s="6">
        <v>33681</v>
      </c>
      <c r="F20" s="68">
        <v>728.1539443603218</v>
      </c>
      <c r="G20" s="65">
        <v>0.032824470167197896</v>
      </c>
      <c r="H20" s="46">
        <v>0.11318517617730216</v>
      </c>
      <c r="I20" s="92">
        <f t="shared" si="0"/>
        <v>-0.02395646490134684</v>
      </c>
      <c r="J20" s="43">
        <v>0.26618888242142025</v>
      </c>
      <c r="K20" s="47">
        <v>35.8</v>
      </c>
      <c r="L20" s="47">
        <v>32.4</v>
      </c>
      <c r="M20" s="113"/>
      <c r="N20" s="113"/>
      <c r="O20" s="46">
        <v>0.5436719058766303</v>
      </c>
      <c r="P20" s="97">
        <v>0.142</v>
      </c>
      <c r="Q20" s="115"/>
      <c r="R20" s="104"/>
    </row>
    <row r="21" spans="1:18" ht="15.75">
      <c r="A21" t="s">
        <v>227</v>
      </c>
      <c r="B21" s="44" t="s">
        <v>28</v>
      </c>
      <c r="C21" s="45" t="s">
        <v>84</v>
      </c>
      <c r="D21" s="64">
        <v>51007</v>
      </c>
      <c r="E21" s="6">
        <v>50027</v>
      </c>
      <c r="F21" s="68">
        <v>966.0119735342914</v>
      </c>
      <c r="G21" s="65">
        <v>0.0894443607890378</v>
      </c>
      <c r="H21" s="46">
        <v>0.11461171996000549</v>
      </c>
      <c r="I21" s="92">
        <f t="shared" si="0"/>
        <v>0.01921304918932698</v>
      </c>
      <c r="J21" s="43">
        <v>0.27004837659317144</v>
      </c>
      <c r="K21" s="47">
        <v>69.8</v>
      </c>
      <c r="L21" s="47">
        <v>98.3</v>
      </c>
      <c r="M21" s="113"/>
      <c r="N21" s="113"/>
      <c r="O21" s="46">
        <v>0.5207912639441645</v>
      </c>
      <c r="P21" s="97">
        <v>0.0379</v>
      </c>
      <c r="Q21" s="115"/>
      <c r="R21" s="104"/>
    </row>
    <row r="22" spans="1:18" ht="15.75">
      <c r="A22" t="s">
        <v>228</v>
      </c>
      <c r="B22" s="44" t="s">
        <v>54</v>
      </c>
      <c r="C22" s="45" t="s">
        <v>115</v>
      </c>
      <c r="D22" s="64">
        <v>23898</v>
      </c>
      <c r="E22" s="6">
        <v>23385</v>
      </c>
      <c r="F22" s="68">
        <v>124.096215522771</v>
      </c>
      <c r="G22" s="65">
        <v>0.025366172980934458</v>
      </c>
      <c r="H22" s="46">
        <v>0.13084776968783998</v>
      </c>
      <c r="I22" s="92">
        <f t="shared" si="0"/>
        <v>0.02146623148380622</v>
      </c>
      <c r="J22" s="43">
        <v>0.1858048162230672</v>
      </c>
      <c r="K22" s="47">
        <v>29.3</v>
      </c>
      <c r="L22" s="47"/>
      <c r="M22" s="113"/>
      <c r="N22" s="113"/>
      <c r="O22" s="46">
        <v>0.5113817055820571</v>
      </c>
      <c r="P22" s="97">
        <v>0.0187</v>
      </c>
      <c r="Q22" s="115"/>
      <c r="R22" s="104"/>
    </row>
    <row r="23" spans="1:18" ht="15.75">
      <c r="A23" t="s">
        <v>229</v>
      </c>
      <c r="B23" s="44" t="s">
        <v>31</v>
      </c>
      <c r="C23" s="45" t="s">
        <v>87</v>
      </c>
      <c r="D23" s="64">
        <v>45266</v>
      </c>
      <c r="E23" s="6">
        <v>44748</v>
      </c>
      <c r="F23" s="68">
        <v>191.55544381871815</v>
      </c>
      <c r="G23" s="65">
        <v>0.02520972977530458</v>
      </c>
      <c r="H23" s="46">
        <v>0.1277559316042946</v>
      </c>
      <c r="I23" s="92">
        <f t="shared" si="0"/>
        <v>0.011443467503203242</v>
      </c>
      <c r="J23" s="43">
        <v>0.2218776282590412</v>
      </c>
      <c r="K23" s="47">
        <v>28.6</v>
      </c>
      <c r="L23" s="47">
        <v>74.2</v>
      </c>
      <c r="M23" s="113"/>
      <c r="N23" s="113"/>
      <c r="O23" s="46">
        <v>0.5240357000839482</v>
      </c>
      <c r="P23" s="97">
        <v>0.0419</v>
      </c>
      <c r="Q23" s="115"/>
      <c r="R23" s="104"/>
    </row>
    <row r="24" spans="1:18" ht="15.75">
      <c r="A24" t="s">
        <v>230</v>
      </c>
      <c r="B24" s="44" t="s">
        <v>27</v>
      </c>
      <c r="C24" s="45" t="s">
        <v>83</v>
      </c>
      <c r="D24" s="64">
        <v>50702</v>
      </c>
      <c r="E24" s="6">
        <v>50859</v>
      </c>
      <c r="F24" s="68">
        <v>189.8659824219902</v>
      </c>
      <c r="G24" s="65">
        <v>0.02855559660140377</v>
      </c>
      <c r="H24" s="46">
        <v>0.13642459863516232</v>
      </c>
      <c r="I24" s="92">
        <f t="shared" si="0"/>
        <v>-0.0030965247919214622</v>
      </c>
      <c r="J24" s="43">
        <v>0.2087786437672096</v>
      </c>
      <c r="K24" s="47">
        <v>44.5</v>
      </c>
      <c r="L24" s="47">
        <v>79.2</v>
      </c>
      <c r="M24" s="113"/>
      <c r="N24" s="113"/>
      <c r="O24" s="46">
        <v>0.5339039880083626</v>
      </c>
      <c r="P24" s="97">
        <v>0.0299</v>
      </c>
      <c r="Q24" s="115"/>
      <c r="R24" s="104"/>
    </row>
    <row r="25" spans="1:18" ht="15.75">
      <c r="A25" t="s">
        <v>231</v>
      </c>
      <c r="B25" s="44" t="s">
        <v>57</v>
      </c>
      <c r="C25" s="45" t="s">
        <v>120</v>
      </c>
      <c r="D25" s="64">
        <v>22695</v>
      </c>
      <c r="E25" s="6">
        <v>22643</v>
      </c>
      <c r="F25" s="68">
        <v>170.77940202270017</v>
      </c>
      <c r="G25" s="65">
        <v>0.014585764294049008</v>
      </c>
      <c r="H25" s="46">
        <v>0.12029081295439524</v>
      </c>
      <c r="I25" s="92">
        <f t="shared" si="0"/>
        <v>0.002291253580083752</v>
      </c>
      <c r="J25" s="43">
        <v>0.2048962213943587</v>
      </c>
      <c r="K25" s="47">
        <v>33</v>
      </c>
      <c r="L25" s="47"/>
      <c r="M25" s="113"/>
      <c r="N25" s="113"/>
      <c r="O25" s="46">
        <v>0.5286627010354704</v>
      </c>
      <c r="P25" s="97">
        <v>0.0131</v>
      </c>
      <c r="Q25" s="115"/>
      <c r="R25" s="104"/>
    </row>
    <row r="26" spans="1:18" ht="15.75">
      <c r="A26" t="s">
        <v>232</v>
      </c>
      <c r="B26" s="44" t="s">
        <v>28</v>
      </c>
      <c r="C26" s="45" t="s">
        <v>123</v>
      </c>
      <c r="D26" s="64">
        <v>20717</v>
      </c>
      <c r="E26" s="6">
        <v>21093</v>
      </c>
      <c r="F26" s="68">
        <v>1292.9604608163845</v>
      </c>
      <c r="G26" s="65">
        <v>0.1151986346828482</v>
      </c>
      <c r="H26" s="46">
        <v>0.08949172177438819</v>
      </c>
      <c r="I26" s="92">
        <f t="shared" si="0"/>
        <v>-0.0181493459477724</v>
      </c>
      <c r="J26" s="43">
        <v>0.30895271322659024</v>
      </c>
      <c r="K26" s="47">
        <v>61.3</v>
      </c>
      <c r="L26" s="47">
        <v>93.6</v>
      </c>
      <c r="M26" s="113"/>
      <c r="N26" s="113"/>
      <c r="O26" s="46">
        <v>0.5090988077424338</v>
      </c>
      <c r="P26" s="97">
        <v>0.0304</v>
      </c>
      <c r="Q26" s="115"/>
      <c r="R26" s="104"/>
    </row>
    <row r="27" spans="1:18" ht="15.75">
      <c r="A27" t="s">
        <v>233</v>
      </c>
      <c r="B27" s="44" t="s">
        <v>26</v>
      </c>
      <c r="C27" s="45" t="s">
        <v>82</v>
      </c>
      <c r="D27" s="64">
        <v>53358</v>
      </c>
      <c r="E27" s="6">
        <v>50893</v>
      </c>
      <c r="F27" s="68">
        <v>385.66521918534966</v>
      </c>
      <c r="G27" s="65">
        <v>0.041969858950925955</v>
      </c>
      <c r="H27" s="46">
        <v>0.1532478728588028</v>
      </c>
      <c r="I27" s="92">
        <f t="shared" si="0"/>
        <v>0.04619738371003412</v>
      </c>
      <c r="J27" s="43">
        <v>0.21439463250991156</v>
      </c>
      <c r="K27" s="47">
        <v>49.4</v>
      </c>
      <c r="L27" s="47">
        <v>38.36</v>
      </c>
      <c r="M27" s="113"/>
      <c r="N27" s="113"/>
      <c r="O27" s="46">
        <v>0.5434424078863526</v>
      </c>
      <c r="P27" s="97">
        <v>0.0733</v>
      </c>
      <c r="Q27" s="115"/>
      <c r="R27" s="104"/>
    </row>
    <row r="28" spans="1:18" ht="15.75">
      <c r="A28" t="s">
        <v>234</v>
      </c>
      <c r="B28" s="44" t="s">
        <v>18</v>
      </c>
      <c r="C28" s="45" t="s">
        <v>77</v>
      </c>
      <c r="D28" s="64">
        <v>65141</v>
      </c>
      <c r="E28" s="6">
        <v>63385</v>
      </c>
      <c r="F28" s="68">
        <v>1352.8367594856827</v>
      </c>
      <c r="G28" s="65">
        <v>0.14378262783822882</v>
      </c>
      <c r="H28" s="46">
        <v>0.11249443514837046</v>
      </c>
      <c r="I28" s="92">
        <f t="shared" si="0"/>
        <v>0.026956908859243844</v>
      </c>
      <c r="J28" s="43">
        <v>0.30010508655813867</v>
      </c>
      <c r="K28" s="47">
        <v>34.8</v>
      </c>
      <c r="L28" s="47">
        <v>84.3</v>
      </c>
      <c r="M28" s="113"/>
      <c r="N28" s="113"/>
      <c r="O28" s="46">
        <v>0.48814110928601034</v>
      </c>
      <c r="P28" s="97">
        <v>0.0388</v>
      </c>
      <c r="Q28" s="115"/>
      <c r="R28" s="104"/>
    </row>
    <row r="29" spans="1:18" ht="15.75">
      <c r="A29" t="s">
        <v>235</v>
      </c>
      <c r="B29" s="44" t="s">
        <v>20</v>
      </c>
      <c r="C29" s="45" t="s">
        <v>75</v>
      </c>
      <c r="D29" s="64">
        <v>71132</v>
      </c>
      <c r="E29" s="88">
        <v>69329</v>
      </c>
      <c r="F29" s="68">
        <v>436.00460124911655</v>
      </c>
      <c r="G29" s="65">
        <v>0.04761404798152134</v>
      </c>
      <c r="H29" s="46">
        <v>0.1316425799921273</v>
      </c>
      <c r="I29" s="92">
        <f t="shared" si="0"/>
        <v>0.025347241747736615</v>
      </c>
      <c r="J29" s="43">
        <v>0.23851866653345322</v>
      </c>
      <c r="K29" s="47">
        <v>41.2</v>
      </c>
      <c r="L29" s="47">
        <v>119.7</v>
      </c>
      <c r="M29" s="113"/>
      <c r="N29" s="113"/>
      <c r="O29" s="46">
        <v>0.5355957937355902</v>
      </c>
      <c r="P29" s="98">
        <v>0.0421</v>
      </c>
      <c r="Q29" s="115"/>
      <c r="R29" s="104"/>
    </row>
    <row r="30" spans="1:18" ht="15.75">
      <c r="A30" t="s">
        <v>236</v>
      </c>
      <c r="B30" s="44" t="s">
        <v>56</v>
      </c>
      <c r="C30" s="45" t="s">
        <v>119</v>
      </c>
      <c r="D30" s="64">
        <v>23033</v>
      </c>
      <c r="E30" s="6">
        <v>22898</v>
      </c>
      <c r="F30" s="68">
        <v>221.5703991614988</v>
      </c>
      <c r="G30" s="65">
        <v>0.026151828168552223</v>
      </c>
      <c r="H30" s="46">
        <v>0.13710762818564667</v>
      </c>
      <c r="I30" s="92">
        <f t="shared" si="0"/>
        <v>0.00586115573307866</v>
      </c>
      <c r="J30" s="43">
        <v>0.18979518872261095</v>
      </c>
      <c r="K30" s="47">
        <v>26.9</v>
      </c>
      <c r="L30" s="47"/>
      <c r="M30" s="113"/>
      <c r="N30" s="113"/>
      <c r="O30" s="46">
        <v>0.5295879824599488</v>
      </c>
      <c r="P30" s="97">
        <v>0.0197</v>
      </c>
      <c r="Q30" s="115"/>
      <c r="R30" s="104"/>
    </row>
    <row r="31" spans="1:18" ht="15.75">
      <c r="A31" t="s">
        <v>237</v>
      </c>
      <c r="B31" s="44" t="s">
        <v>40</v>
      </c>
      <c r="C31" s="45" t="s">
        <v>98</v>
      </c>
      <c r="D31" s="64">
        <v>30258</v>
      </c>
      <c r="E31" s="6">
        <v>30175</v>
      </c>
      <c r="F31" s="68">
        <v>144.82628003314002</v>
      </c>
      <c r="G31" s="65">
        <v>0.026463612532767446</v>
      </c>
      <c r="H31" s="46">
        <v>0.14967942362350453</v>
      </c>
      <c r="I31" s="92">
        <f t="shared" si="0"/>
        <v>0.0027430762112499174</v>
      </c>
      <c r="J31" s="43">
        <v>0.19577638792371246</v>
      </c>
      <c r="K31" s="47">
        <v>58.1</v>
      </c>
      <c r="L31" s="47">
        <v>127.9</v>
      </c>
      <c r="M31" s="113"/>
      <c r="N31" s="113"/>
      <c r="O31" s="46">
        <v>0.5295128561041708</v>
      </c>
      <c r="P31" s="97">
        <v>0.0419</v>
      </c>
      <c r="Q31" s="115"/>
      <c r="R31" s="104"/>
    </row>
    <row r="32" spans="1:18" ht="15.75">
      <c r="A32" t="s">
        <v>238</v>
      </c>
      <c r="B32" s="44" t="s">
        <v>45</v>
      </c>
      <c r="C32" s="45" t="s">
        <v>116</v>
      </c>
      <c r="D32" s="64">
        <v>23747</v>
      </c>
      <c r="E32" s="6">
        <v>23314</v>
      </c>
      <c r="F32" s="68">
        <v>358.82465471390583</v>
      </c>
      <c r="G32" s="65">
        <v>0.055587067498581964</v>
      </c>
      <c r="H32" s="46">
        <v>0.08594769865667243</v>
      </c>
      <c r="I32" s="92">
        <f t="shared" si="0"/>
        <v>0.018233882174590432</v>
      </c>
      <c r="J32" s="43">
        <v>0.21036569323862142</v>
      </c>
      <c r="K32" s="47">
        <v>28.3</v>
      </c>
      <c r="L32" s="47">
        <v>85.1</v>
      </c>
      <c r="M32" s="113"/>
      <c r="N32" s="113"/>
      <c r="O32" s="46">
        <v>0.5196866972670232</v>
      </c>
      <c r="P32" s="97">
        <v>0.0162</v>
      </c>
      <c r="Q32" s="115"/>
      <c r="R32" s="104"/>
    </row>
    <row r="33" spans="1:18" ht="15.75">
      <c r="A33" t="s">
        <v>239</v>
      </c>
      <c r="B33" s="44" t="s">
        <v>49</v>
      </c>
      <c r="C33" s="45" t="s">
        <v>110</v>
      </c>
      <c r="D33" s="64">
        <v>25764</v>
      </c>
      <c r="E33" s="6">
        <v>25282</v>
      </c>
      <c r="F33" s="68">
        <v>601.3616802468159</v>
      </c>
      <c r="G33" s="65">
        <v>0.07489893982152392</v>
      </c>
      <c r="H33" s="46">
        <v>0.12847383946592145</v>
      </c>
      <c r="I33" s="92">
        <f t="shared" si="0"/>
        <v>0.018708275112560124</v>
      </c>
      <c r="J33" s="43">
        <v>0.2419965415712483</v>
      </c>
      <c r="K33" s="47">
        <v>23.2</v>
      </c>
      <c r="L33" s="47">
        <v>27.4</v>
      </c>
      <c r="M33" s="113"/>
      <c r="N33" s="113"/>
      <c r="O33" s="46">
        <v>0.5088883713709051</v>
      </c>
      <c r="P33" s="97">
        <v>0.0084</v>
      </c>
      <c r="Q33" s="115"/>
      <c r="R33" s="104"/>
    </row>
    <row r="34" spans="1:18" ht="15.75">
      <c r="A34" t="s">
        <v>240</v>
      </c>
      <c r="B34" s="44" t="s">
        <v>42</v>
      </c>
      <c r="C34" s="45" t="s">
        <v>100</v>
      </c>
      <c r="D34" s="64">
        <v>29225</v>
      </c>
      <c r="E34" s="6">
        <v>29024</v>
      </c>
      <c r="F34" s="68">
        <v>405.68371003307607</v>
      </c>
      <c r="G34" s="65">
        <v>0.04777327935222672</v>
      </c>
      <c r="H34" s="46">
        <v>0.1421043627031651</v>
      </c>
      <c r="I34" s="92">
        <f t="shared" si="0"/>
        <v>0.006877673224978564</v>
      </c>
      <c r="J34" s="43">
        <v>0.18842334705739888</v>
      </c>
      <c r="K34" s="47">
        <v>29.5</v>
      </c>
      <c r="L34" s="47">
        <v>32.7</v>
      </c>
      <c r="M34" s="113"/>
      <c r="N34" s="113"/>
      <c r="O34" s="46">
        <v>0.5071000855431993</v>
      </c>
      <c r="P34" s="97">
        <v>0.0138</v>
      </c>
      <c r="Q34" s="115"/>
      <c r="R34" s="104"/>
    </row>
    <row r="35" spans="1:18" ht="15.75">
      <c r="A35" t="s">
        <v>241</v>
      </c>
      <c r="B35" s="44" t="s">
        <v>59</v>
      </c>
      <c r="C35" s="45" t="s">
        <v>122</v>
      </c>
      <c r="D35" s="64">
        <v>21453</v>
      </c>
      <c r="E35" s="6">
        <v>21142</v>
      </c>
      <c r="F35" s="68">
        <v>414.6749597956674</v>
      </c>
      <c r="G35" s="65">
        <v>0.04909584086799277</v>
      </c>
      <c r="H35" s="46">
        <v>0.12413182305505058</v>
      </c>
      <c r="I35" s="92">
        <f t="shared" si="0"/>
        <v>0.014496806973383625</v>
      </c>
      <c r="J35" s="43">
        <v>0.19952003571827212</v>
      </c>
      <c r="K35" s="47">
        <v>37.1</v>
      </c>
      <c r="L35" s="47">
        <v>31.4</v>
      </c>
      <c r="M35" s="113"/>
      <c r="N35" s="113"/>
      <c r="O35" s="46">
        <v>0.5155456113364099</v>
      </c>
      <c r="P35" s="97">
        <v>0.0347</v>
      </c>
      <c r="Q35" s="115"/>
      <c r="R35" s="104"/>
    </row>
    <row r="36" spans="1:18" ht="15.75">
      <c r="A36" t="s">
        <v>242</v>
      </c>
      <c r="B36" s="44" t="s">
        <v>13</v>
      </c>
      <c r="C36" s="45" t="s">
        <v>68</v>
      </c>
      <c r="D36" s="64">
        <v>99102</v>
      </c>
      <c r="E36" s="6">
        <v>97950</v>
      </c>
      <c r="F36" s="68">
        <v>253.0926493108729</v>
      </c>
      <c r="G36" s="65">
        <v>0.02711484593837535</v>
      </c>
      <c r="H36" s="46">
        <v>0.13602147282597726</v>
      </c>
      <c r="I36" s="92">
        <f t="shared" si="0"/>
        <v>0.011624386995217062</v>
      </c>
      <c r="J36" s="43">
        <v>0.19541860936549768</v>
      </c>
      <c r="K36" s="47">
        <v>41.3</v>
      </c>
      <c r="L36" s="47">
        <v>49.2</v>
      </c>
      <c r="M36" s="113"/>
      <c r="N36" s="113"/>
      <c r="O36" s="46">
        <v>0.5403523642307925</v>
      </c>
      <c r="P36" s="97">
        <v>0.0594</v>
      </c>
      <c r="Q36" s="115"/>
      <c r="R36" s="104"/>
    </row>
    <row r="37" spans="1:18" ht="15.75">
      <c r="A37" t="s">
        <v>243</v>
      </c>
      <c r="B37" s="44" t="s">
        <v>52</v>
      </c>
      <c r="C37" s="45" t="s">
        <v>113</v>
      </c>
      <c r="D37" s="64">
        <v>24879</v>
      </c>
      <c r="E37" s="6">
        <v>23909</v>
      </c>
      <c r="F37" s="68">
        <v>296.2842444267849</v>
      </c>
      <c r="G37" s="65">
        <v>0.032145766980223686</v>
      </c>
      <c r="H37" s="46">
        <v>0.11861409220627839</v>
      </c>
      <c r="I37" s="92">
        <f t="shared" si="0"/>
        <v>0.03898870533381571</v>
      </c>
      <c r="J37" s="43">
        <v>0.20744655063751394</v>
      </c>
      <c r="K37" s="47">
        <v>51.3</v>
      </c>
      <c r="L37" s="47">
        <v>44.1</v>
      </c>
      <c r="M37" s="113"/>
      <c r="N37" s="113"/>
      <c r="O37" s="46">
        <v>0.5426665058885003</v>
      </c>
      <c r="P37" s="97">
        <v>0.0534</v>
      </c>
      <c r="Q37" s="115"/>
      <c r="R37" s="104"/>
    </row>
    <row r="38" spans="1:18" ht="15.75">
      <c r="A38" t="s">
        <v>244</v>
      </c>
      <c r="B38" s="44" t="s">
        <v>21</v>
      </c>
      <c r="C38" s="45" t="s">
        <v>104</v>
      </c>
      <c r="D38" s="64">
        <v>27397</v>
      </c>
      <c r="E38" s="6">
        <v>27056</v>
      </c>
      <c r="F38" s="68">
        <v>2002.8274319929037</v>
      </c>
      <c r="G38" s="65">
        <v>0.15947850599013388</v>
      </c>
      <c r="H38" s="46">
        <v>0.13837281454173814</v>
      </c>
      <c r="I38" s="92">
        <f t="shared" si="0"/>
        <v>0.012446618242873297</v>
      </c>
      <c r="J38" s="43">
        <v>0.28510747843995365</v>
      </c>
      <c r="K38" s="47">
        <v>35.6</v>
      </c>
      <c r="L38" s="47">
        <v>51.1</v>
      </c>
      <c r="M38" s="113"/>
      <c r="N38" s="113"/>
      <c r="O38" s="46">
        <v>0.5179399204292441</v>
      </c>
      <c r="P38" s="97">
        <v>0.059</v>
      </c>
      <c r="Q38" s="115"/>
      <c r="R38" s="104"/>
    </row>
    <row r="39" spans="1:18" ht="15.75">
      <c r="A39" t="s">
        <v>245</v>
      </c>
      <c r="B39" s="44" t="s">
        <v>32</v>
      </c>
      <c r="C39" s="45" t="s">
        <v>88</v>
      </c>
      <c r="D39" s="64">
        <v>44255</v>
      </c>
      <c r="E39" s="6">
        <v>43162</v>
      </c>
      <c r="F39" s="68">
        <v>86.89796580325286</v>
      </c>
      <c r="G39" s="65">
        <v>0.01319027066274051</v>
      </c>
      <c r="H39" s="46">
        <v>0.11750084736188002</v>
      </c>
      <c r="I39" s="92">
        <f t="shared" si="0"/>
        <v>0.02469777426279518</v>
      </c>
      <c r="J39" s="43">
        <v>0.2031098936513052</v>
      </c>
      <c r="K39" s="47">
        <v>62</v>
      </c>
      <c r="L39" s="47">
        <v>121.6</v>
      </c>
      <c r="M39" s="113"/>
      <c r="N39" s="113"/>
      <c r="O39" s="46">
        <v>0.5601852897977629</v>
      </c>
      <c r="P39" s="97">
        <v>0.116</v>
      </c>
      <c r="Q39" s="115"/>
      <c r="R39" s="104"/>
    </row>
    <row r="40" spans="1:18" ht="15.75">
      <c r="A40" t="s">
        <v>246</v>
      </c>
      <c r="B40" s="44" t="s">
        <v>21</v>
      </c>
      <c r="C40" s="45" t="s">
        <v>76</v>
      </c>
      <c r="D40" s="64">
        <v>68263</v>
      </c>
      <c r="E40" s="6">
        <v>67805</v>
      </c>
      <c r="F40" s="68">
        <v>1483.8969250055306</v>
      </c>
      <c r="G40" s="65">
        <v>0.13387335121230365</v>
      </c>
      <c r="H40" s="46">
        <v>0.10918066888358262</v>
      </c>
      <c r="I40" s="92">
        <f t="shared" si="0"/>
        <v>0.0067093447401960216</v>
      </c>
      <c r="J40" s="43">
        <v>0.2791801471895332</v>
      </c>
      <c r="K40" s="47">
        <v>47.6</v>
      </c>
      <c r="L40" s="47">
        <v>22.3</v>
      </c>
      <c r="M40" s="113"/>
      <c r="N40" s="113"/>
      <c r="O40" s="46">
        <v>0.5353119552319705</v>
      </c>
      <c r="P40" s="97">
        <v>0.0422</v>
      </c>
      <c r="Q40" s="115"/>
      <c r="R40" s="104"/>
    </row>
    <row r="41" spans="1:18" ht="15.75">
      <c r="A41" t="s">
        <v>247</v>
      </c>
      <c r="B41" s="44" t="s">
        <v>60</v>
      </c>
      <c r="C41" s="45" t="s">
        <v>124</v>
      </c>
      <c r="D41" s="64">
        <v>21400</v>
      </c>
      <c r="E41" s="6">
        <v>21079</v>
      </c>
      <c r="F41" s="68">
        <v>524.2025238388918</v>
      </c>
      <c r="G41" s="65">
        <v>0.030410447761194028</v>
      </c>
      <c r="H41" s="46">
        <v>0.1494859813084112</v>
      </c>
      <c r="I41" s="92">
        <f t="shared" si="0"/>
        <v>0.015000000000000013</v>
      </c>
      <c r="J41" s="43">
        <v>0.21562236583309918</v>
      </c>
      <c r="K41" s="47">
        <v>34.4</v>
      </c>
      <c r="L41" s="47">
        <v>20</v>
      </c>
      <c r="M41" s="113"/>
      <c r="N41" s="113"/>
      <c r="O41" s="46">
        <v>0.5009345794392523</v>
      </c>
      <c r="P41" s="97">
        <v>0.042</v>
      </c>
      <c r="Q41" s="115"/>
      <c r="R41" s="104"/>
    </row>
    <row r="42" spans="1:18" ht="15.75">
      <c r="A42" t="s">
        <v>248</v>
      </c>
      <c r="B42" s="44" t="s">
        <v>45</v>
      </c>
      <c r="C42" s="45" t="s">
        <v>105</v>
      </c>
      <c r="D42" s="64">
        <v>26970</v>
      </c>
      <c r="E42" s="6">
        <v>26271</v>
      </c>
      <c r="F42" s="68">
        <v>548.749647900727</v>
      </c>
      <c r="G42" s="65">
        <v>0.05715902659875495</v>
      </c>
      <c r="H42" s="46">
        <v>0.1153503893214683</v>
      </c>
      <c r="I42" s="92">
        <f t="shared" si="0"/>
        <v>0.025917686318131294</v>
      </c>
      <c r="J42" s="43">
        <v>0.22947207482687293</v>
      </c>
      <c r="K42" s="47">
        <v>24.9</v>
      </c>
      <c r="L42" s="47">
        <v>76.6</v>
      </c>
      <c r="M42" s="113"/>
      <c r="N42" s="113"/>
      <c r="O42" s="46">
        <v>0.5241379310344828</v>
      </c>
      <c r="P42" s="97">
        <v>0.0107</v>
      </c>
      <c r="Q42" s="115"/>
      <c r="R42" s="104"/>
    </row>
    <row r="43" spans="1:18" ht="15.75">
      <c r="A43" t="s">
        <v>249</v>
      </c>
      <c r="B43" s="44" t="s">
        <v>12</v>
      </c>
      <c r="C43" s="45" t="s">
        <v>67</v>
      </c>
      <c r="D43" s="64">
        <v>102607</v>
      </c>
      <c r="E43" s="6">
        <v>100381</v>
      </c>
      <c r="F43" s="68">
        <v>186.77673065619987</v>
      </c>
      <c r="G43" s="65">
        <v>0.02918966822369514</v>
      </c>
      <c r="H43" s="46">
        <v>0.141715477501535</v>
      </c>
      <c r="I43" s="92">
        <f t="shared" si="0"/>
        <v>0.021694426306197445</v>
      </c>
      <c r="J43" s="43">
        <v>0.1866655934132907</v>
      </c>
      <c r="K43" s="47">
        <v>64.8</v>
      </c>
      <c r="L43" s="47">
        <v>232.5</v>
      </c>
      <c r="M43" s="113"/>
      <c r="N43" s="113"/>
      <c r="O43" s="46">
        <v>0.5278684690128354</v>
      </c>
      <c r="P43" s="97">
        <v>0.0295</v>
      </c>
      <c r="Q43" s="115"/>
      <c r="R43" s="104"/>
    </row>
    <row r="44" spans="1:18" ht="15.75">
      <c r="A44" t="s">
        <v>250</v>
      </c>
      <c r="B44" s="44" t="s">
        <v>23</v>
      </c>
      <c r="C44" s="45" t="s">
        <v>79</v>
      </c>
      <c r="D44" s="64">
        <v>61382</v>
      </c>
      <c r="E44" s="6">
        <v>59426</v>
      </c>
      <c r="F44" s="68">
        <v>459.8836367919766</v>
      </c>
      <c r="G44" s="65">
        <v>0.04709352107316145</v>
      </c>
      <c r="H44" s="46">
        <v>0.12788765436121338</v>
      </c>
      <c r="I44" s="92">
        <f t="shared" si="0"/>
        <v>0.031866019354208075</v>
      </c>
      <c r="J44" s="43">
        <v>0.21978881501759875</v>
      </c>
      <c r="K44" s="47">
        <v>25.8</v>
      </c>
      <c r="L44" s="47">
        <v>25.9</v>
      </c>
      <c r="M44" s="113"/>
      <c r="N44" s="113"/>
      <c r="O44" s="46">
        <v>0.5137173764295722</v>
      </c>
      <c r="P44" s="97">
        <v>0.0099</v>
      </c>
      <c r="Q44" s="115"/>
      <c r="R44" s="104"/>
    </row>
    <row r="45" spans="1:18" ht="15.75">
      <c r="A45" t="s">
        <v>251</v>
      </c>
      <c r="B45" s="44" t="s">
        <v>18</v>
      </c>
      <c r="C45" s="45" t="s">
        <v>95</v>
      </c>
      <c r="D45" s="64">
        <v>34856</v>
      </c>
      <c r="E45" s="6">
        <v>33717</v>
      </c>
      <c r="F45" s="68">
        <v>877.587804371682</v>
      </c>
      <c r="G45" s="65">
        <v>0.11985698882015777</v>
      </c>
      <c r="H45" s="46">
        <v>0.08523640119348175</v>
      </c>
      <c r="I45" s="92">
        <f t="shared" si="0"/>
        <v>0.03267730089511134</v>
      </c>
      <c r="J45" s="43">
        <v>0.28183361629881154</v>
      </c>
      <c r="K45" s="47">
        <v>40</v>
      </c>
      <c r="L45" s="47">
        <v>67.5</v>
      </c>
      <c r="M45" s="113"/>
      <c r="N45" s="113"/>
      <c r="O45" s="46">
        <v>0.5055370667890751</v>
      </c>
      <c r="P45" s="97">
        <v>0.0127</v>
      </c>
      <c r="Q45" s="115"/>
      <c r="R45" s="104"/>
    </row>
    <row r="46" spans="1:18" ht="15.75">
      <c r="A46" t="s">
        <v>252</v>
      </c>
      <c r="B46" s="44" t="s">
        <v>10</v>
      </c>
      <c r="C46" s="45" t="s">
        <v>65</v>
      </c>
      <c r="D46" s="64">
        <v>316744</v>
      </c>
      <c r="E46" s="6">
        <v>310078</v>
      </c>
      <c r="F46" s="68">
        <v>1028.6109011281033</v>
      </c>
      <c r="G46" s="65">
        <v>0.08965108295362337</v>
      </c>
      <c r="H46" s="46">
        <v>0.12664170434167657</v>
      </c>
      <c r="I46" s="92">
        <f t="shared" si="0"/>
        <v>0.021045386810799926</v>
      </c>
      <c r="J46" s="43">
        <v>0.24499341263339888</v>
      </c>
      <c r="K46" s="47">
        <v>53.3</v>
      </c>
      <c r="L46" s="47">
        <v>239.5</v>
      </c>
      <c r="M46" s="113"/>
      <c r="N46" s="113"/>
      <c r="O46" s="46">
        <v>0.5058027934230799</v>
      </c>
      <c r="P46" s="97">
        <v>0.029</v>
      </c>
      <c r="Q46" s="115"/>
      <c r="R46" s="104"/>
    </row>
    <row r="47" spans="1:18" ht="15.75">
      <c r="A47" t="s">
        <v>253</v>
      </c>
      <c r="B47" s="44" t="s">
        <v>17</v>
      </c>
      <c r="C47" s="45" t="s">
        <v>72</v>
      </c>
      <c r="D47" s="64">
        <v>90889</v>
      </c>
      <c r="E47" s="6">
        <v>88260</v>
      </c>
      <c r="F47" s="68">
        <v>141.2318037616134</v>
      </c>
      <c r="G47" s="65">
        <v>0.019003973175807775</v>
      </c>
      <c r="H47" s="46">
        <v>0.1517895454895532</v>
      </c>
      <c r="I47" s="92">
        <f t="shared" si="0"/>
        <v>0.028925392511745085</v>
      </c>
      <c r="J47" s="43">
        <v>0.16827474268636722</v>
      </c>
      <c r="K47" s="47">
        <v>31.7</v>
      </c>
      <c r="L47" s="47"/>
      <c r="M47" s="113"/>
      <c r="N47" s="113"/>
      <c r="O47" s="46">
        <v>0.523374665801142</v>
      </c>
      <c r="P47" s="97">
        <v>0.0264</v>
      </c>
      <c r="Q47" s="115"/>
      <c r="R47" s="104"/>
    </row>
    <row r="48" spans="1:18" ht="15.75">
      <c r="A48" t="s">
        <v>254</v>
      </c>
      <c r="B48" s="44" t="s">
        <v>41</v>
      </c>
      <c r="C48" s="45" t="s">
        <v>99</v>
      </c>
      <c r="D48" s="64">
        <v>29796</v>
      </c>
      <c r="E48" s="6">
        <v>29877</v>
      </c>
      <c r="F48" s="68">
        <v>484.84285570840444</v>
      </c>
      <c r="G48" s="65">
        <v>0.02205740083843921</v>
      </c>
      <c r="H48" s="46">
        <v>0.13907907101624378</v>
      </c>
      <c r="I48" s="92">
        <f t="shared" si="0"/>
        <v>-0.0027184857027788834</v>
      </c>
      <c r="J48" s="43">
        <v>0.17931200771580133</v>
      </c>
      <c r="K48" s="47">
        <v>32</v>
      </c>
      <c r="L48" s="47"/>
      <c r="M48" s="113"/>
      <c r="N48" s="113"/>
      <c r="O48" s="46">
        <v>0.5203718619948986</v>
      </c>
      <c r="P48" s="97">
        <v>0.0183</v>
      </c>
      <c r="Q48" s="115"/>
      <c r="R48" s="104"/>
    </row>
    <row r="49" spans="1:18" ht="15.75">
      <c r="A49" t="s">
        <v>255</v>
      </c>
      <c r="B49" s="44" t="s">
        <v>11</v>
      </c>
      <c r="C49" s="45" t="s">
        <v>66</v>
      </c>
      <c r="D49" s="64">
        <v>166118</v>
      </c>
      <c r="E49" s="6">
        <v>162759</v>
      </c>
      <c r="F49" s="68">
        <v>169.69782930590628</v>
      </c>
      <c r="G49" s="65">
        <v>0.01971068147538736</v>
      </c>
      <c r="H49" s="46">
        <v>0.1508686596274937</v>
      </c>
      <c r="I49" s="92">
        <f t="shared" si="0"/>
        <v>0.020220566103613113</v>
      </c>
      <c r="J49" s="43">
        <v>0.1783804992888322</v>
      </c>
      <c r="K49" s="47">
        <v>45.3</v>
      </c>
      <c r="L49" s="47">
        <v>77.3</v>
      </c>
      <c r="M49" s="113"/>
      <c r="N49" s="113"/>
      <c r="O49" s="46">
        <v>0.5268303254313199</v>
      </c>
      <c r="P49" s="97">
        <v>0.052</v>
      </c>
      <c r="Q49" s="115"/>
      <c r="R49" s="104"/>
    </row>
    <row r="50" spans="1:18" ht="15.75">
      <c r="A50" t="s">
        <v>256</v>
      </c>
      <c r="B50" s="44" t="s">
        <v>29</v>
      </c>
      <c r="C50" s="45" t="s">
        <v>85</v>
      </c>
      <c r="D50" s="64">
        <v>46910</v>
      </c>
      <c r="E50" s="6">
        <v>47058</v>
      </c>
      <c r="F50" s="68">
        <v>355.2961026817969</v>
      </c>
      <c r="G50" s="65">
        <v>0.03680955786462496</v>
      </c>
      <c r="H50" s="46">
        <v>0.14572585802600724</v>
      </c>
      <c r="I50" s="92">
        <f t="shared" si="0"/>
        <v>-0.003154977616712795</v>
      </c>
      <c r="J50" s="43">
        <v>0.1885470300138139</v>
      </c>
      <c r="K50" s="47">
        <v>42.6</v>
      </c>
      <c r="L50" s="47">
        <v>27.5</v>
      </c>
      <c r="M50" s="113"/>
      <c r="N50" s="113"/>
      <c r="O50" s="46">
        <v>0.5067363035600085</v>
      </c>
      <c r="P50" s="97">
        <v>0.0183</v>
      </c>
      <c r="Q50" s="115"/>
      <c r="R50" s="104"/>
    </row>
    <row r="51" spans="1:18" ht="15.75">
      <c r="A51" t="s">
        <v>257</v>
      </c>
      <c r="B51" s="44" t="s">
        <v>30</v>
      </c>
      <c r="C51" s="45" t="s">
        <v>86</v>
      </c>
      <c r="D51" s="64">
        <v>48335</v>
      </c>
      <c r="E51" s="6">
        <v>46858</v>
      </c>
      <c r="F51" s="68">
        <v>634.6099705493192</v>
      </c>
      <c r="G51" s="65">
        <v>0.06245578177816209</v>
      </c>
      <c r="H51" s="46">
        <v>0.13077480086893556</v>
      </c>
      <c r="I51" s="92">
        <f t="shared" si="0"/>
        <v>0.03055756698044898</v>
      </c>
      <c r="J51" s="43">
        <v>0.20336282752028237</v>
      </c>
      <c r="K51" s="47">
        <v>29.7</v>
      </c>
      <c r="L51" s="47">
        <v>48.4</v>
      </c>
      <c r="M51" s="113"/>
      <c r="N51" s="113"/>
      <c r="O51" s="46">
        <v>0.5263680562739216</v>
      </c>
      <c r="P51" s="97">
        <v>0.0266</v>
      </c>
      <c r="Q51" s="115"/>
      <c r="R51" s="104"/>
    </row>
    <row r="52" spans="1:18" ht="15.75">
      <c r="A52" t="s">
        <v>258</v>
      </c>
      <c r="B52" s="44" t="s">
        <v>37</v>
      </c>
      <c r="C52" s="45" t="s">
        <v>94</v>
      </c>
      <c r="D52" s="64">
        <v>35886</v>
      </c>
      <c r="E52" s="6">
        <v>34884</v>
      </c>
      <c r="F52" s="68">
        <v>135.9097580552689</v>
      </c>
      <c r="G52" s="65">
        <v>0.03752486425460997</v>
      </c>
      <c r="H52" s="46">
        <v>0.1299671180961935</v>
      </c>
      <c r="I52" s="92">
        <f t="shared" si="0"/>
        <v>0.02792175221534865</v>
      </c>
      <c r="J52" s="43">
        <v>0.20217708748174698</v>
      </c>
      <c r="K52" s="47">
        <v>68.6</v>
      </c>
      <c r="L52" s="47"/>
      <c r="M52" s="113"/>
      <c r="N52" s="113"/>
      <c r="O52" s="46">
        <v>0.5183358412751491</v>
      </c>
      <c r="P52" s="97">
        <v>0.0264</v>
      </c>
      <c r="Q52" s="115"/>
      <c r="R52" s="104"/>
    </row>
    <row r="53" spans="1:18" ht="15.75">
      <c r="A53" t="s">
        <v>259</v>
      </c>
      <c r="B53" s="44" t="s">
        <v>50</v>
      </c>
      <c r="C53" s="45" t="s">
        <v>111</v>
      </c>
      <c r="D53" s="64">
        <v>25081</v>
      </c>
      <c r="E53" s="6">
        <v>24579</v>
      </c>
      <c r="F53" s="68">
        <v>516.593311363359</v>
      </c>
      <c r="G53" s="65">
        <v>0.05819672131147541</v>
      </c>
      <c r="H53" s="46">
        <v>0.10649495634145369</v>
      </c>
      <c r="I53" s="92">
        <f t="shared" si="0"/>
        <v>0.02001515091104822</v>
      </c>
      <c r="J53" s="43">
        <v>0.2790202342917998</v>
      </c>
      <c r="K53" s="47">
        <v>43.3</v>
      </c>
      <c r="L53" s="47">
        <v>7.3</v>
      </c>
      <c r="M53" s="113"/>
      <c r="N53" s="113"/>
      <c r="O53" s="46">
        <v>0.5350663849128823</v>
      </c>
      <c r="P53" s="97">
        <v>0.0289</v>
      </c>
      <c r="Q53" s="115"/>
      <c r="R53" s="104"/>
    </row>
    <row r="54" spans="1:18" ht="15.75">
      <c r="A54" t="s">
        <v>260</v>
      </c>
      <c r="B54" s="44" t="s">
        <v>55</v>
      </c>
      <c r="C54" s="45" t="s">
        <v>117</v>
      </c>
      <c r="D54" s="64">
        <v>23800</v>
      </c>
      <c r="E54" s="6">
        <v>23256</v>
      </c>
      <c r="F54" s="68">
        <v>188.0441176470588</v>
      </c>
      <c r="G54" s="65">
        <v>0.02790214262871762</v>
      </c>
      <c r="H54" s="46">
        <v>0.12100840336134454</v>
      </c>
      <c r="I54" s="92">
        <f t="shared" si="0"/>
        <v>0.02285714285714291</v>
      </c>
      <c r="J54" s="43">
        <v>0.19541036175969537</v>
      </c>
      <c r="K54" s="47">
        <v>30</v>
      </c>
      <c r="L54" s="47">
        <v>15.2</v>
      </c>
      <c r="M54" s="113"/>
      <c r="N54" s="113"/>
      <c r="O54" s="46">
        <v>0.5255462184873949</v>
      </c>
      <c r="P54" s="97">
        <v>0.0334</v>
      </c>
      <c r="Q54" s="115"/>
      <c r="R54" s="104"/>
    </row>
    <row r="55" spans="1:18" ht="15.75">
      <c r="A55" t="s">
        <v>261</v>
      </c>
      <c r="B55" s="44" t="s">
        <v>44</v>
      </c>
      <c r="C55" s="45" t="s">
        <v>102</v>
      </c>
      <c r="D55" s="64">
        <v>29490</v>
      </c>
      <c r="E55" s="6">
        <v>28196</v>
      </c>
      <c r="F55" s="68">
        <v>358.23705490140446</v>
      </c>
      <c r="G55" s="65">
        <v>0.04558499632917306</v>
      </c>
      <c r="H55" s="46">
        <v>0.14004747371990506</v>
      </c>
      <c r="I55" s="92">
        <f t="shared" si="0"/>
        <v>0.043879281112241486</v>
      </c>
      <c r="J55" s="43">
        <v>0.20905181076409823</v>
      </c>
      <c r="K55" s="47">
        <v>35.9</v>
      </c>
      <c r="L55" s="47">
        <v>63.8</v>
      </c>
      <c r="M55" s="113"/>
      <c r="N55" s="113"/>
      <c r="O55" s="46">
        <v>0.5080705323838589</v>
      </c>
      <c r="P55" s="97">
        <v>0.0108</v>
      </c>
      <c r="Q55" s="115"/>
      <c r="R55" s="104"/>
    </row>
    <row r="56" spans="1:18" ht="15.75">
      <c r="A56" t="s">
        <v>262</v>
      </c>
      <c r="B56" s="44" t="s">
        <v>35</v>
      </c>
      <c r="C56" s="45" t="s">
        <v>92</v>
      </c>
      <c r="D56" s="64">
        <v>36557</v>
      </c>
      <c r="E56" s="6">
        <v>35898</v>
      </c>
      <c r="F56" s="68">
        <v>184.27441640202798</v>
      </c>
      <c r="G56" s="65">
        <v>0.014636941348057089</v>
      </c>
      <c r="H56" s="46">
        <v>0.13130180266433242</v>
      </c>
      <c r="I56" s="92">
        <f t="shared" si="0"/>
        <v>0.01802664332412396</v>
      </c>
      <c r="J56" s="43">
        <v>0.18267469248887724</v>
      </c>
      <c r="K56" s="47">
        <v>24.2</v>
      </c>
      <c r="L56" s="47">
        <v>35.8</v>
      </c>
      <c r="M56" s="113"/>
      <c r="N56" s="113"/>
      <c r="O56" s="46">
        <v>0.5251525015728862</v>
      </c>
      <c r="P56" s="97">
        <v>0.0178</v>
      </c>
      <c r="Q56" s="115"/>
      <c r="R56" s="104"/>
    </row>
    <row r="57" spans="1:18" ht="15.75">
      <c r="A57" t="s">
        <v>263</v>
      </c>
      <c r="B57" s="44" t="s">
        <v>25</v>
      </c>
      <c r="C57" s="45" t="s">
        <v>81</v>
      </c>
      <c r="D57" s="64">
        <v>51060</v>
      </c>
      <c r="E57" s="6">
        <v>51010</v>
      </c>
      <c r="F57" s="68">
        <v>738.7250931189963</v>
      </c>
      <c r="G57" s="65">
        <v>0.0718110355827289</v>
      </c>
      <c r="H57" s="46">
        <v>0.1390129259694477</v>
      </c>
      <c r="I57" s="92">
        <f t="shared" si="0"/>
        <v>0.0009792401096748726</v>
      </c>
      <c r="J57" s="43">
        <v>0.2543213309235831</v>
      </c>
      <c r="K57" s="47">
        <v>43</v>
      </c>
      <c r="L57" s="47"/>
      <c r="M57" s="113"/>
      <c r="N57" s="113"/>
      <c r="O57" s="46">
        <v>0.5157265961613787</v>
      </c>
      <c r="P57" s="97">
        <v>0.0564</v>
      </c>
      <c r="Q57" s="115"/>
      <c r="R57" s="104"/>
    </row>
    <row r="58" spans="1:18" ht="15.75">
      <c r="A58" t="s">
        <v>264</v>
      </c>
      <c r="B58" s="44" t="s">
        <v>39</v>
      </c>
      <c r="C58" s="45" t="s">
        <v>97</v>
      </c>
      <c r="D58" s="64">
        <v>31997</v>
      </c>
      <c r="E58" s="6">
        <v>31195</v>
      </c>
      <c r="F58" s="68">
        <v>328.69799647379386</v>
      </c>
      <c r="G58" s="65">
        <v>0.03561807841963484</v>
      </c>
      <c r="H58" s="46">
        <v>0.11966746882520236</v>
      </c>
      <c r="I58" s="92">
        <f t="shared" si="0"/>
        <v>0.0250648498296715</v>
      </c>
      <c r="J58" s="43">
        <v>0.2265996926191101</v>
      </c>
      <c r="K58" s="47">
        <v>38.5</v>
      </c>
      <c r="L58" s="47">
        <v>125.7</v>
      </c>
      <c r="M58" s="113"/>
      <c r="N58" s="113"/>
      <c r="O58" s="46">
        <v>0.522080195018283</v>
      </c>
      <c r="P58" s="97">
        <v>0.0208</v>
      </c>
      <c r="Q58" s="115"/>
      <c r="R58" s="104"/>
    </row>
    <row r="59" spans="1:18" ht="15.75">
      <c r="A59" t="s">
        <v>265</v>
      </c>
      <c r="B59" s="44" t="s">
        <v>33</v>
      </c>
      <c r="C59" s="45" t="s">
        <v>89</v>
      </c>
      <c r="D59" s="64">
        <v>39021</v>
      </c>
      <c r="E59" s="6">
        <v>38654</v>
      </c>
      <c r="F59" s="68">
        <v>413.67814456459877</v>
      </c>
      <c r="G59" s="65">
        <v>0.0606164216284863</v>
      </c>
      <c r="H59" s="46">
        <v>0.10601983547320673</v>
      </c>
      <c r="I59" s="92">
        <f t="shared" si="0"/>
        <v>0.009405192076061608</v>
      </c>
      <c r="J59" s="43">
        <v>0.20647659494738158</v>
      </c>
      <c r="K59" s="47">
        <v>24.1</v>
      </c>
      <c r="L59" s="47">
        <v>55.5</v>
      </c>
      <c r="M59" s="113"/>
      <c r="N59" s="113"/>
      <c r="O59" s="46">
        <v>0.5246662053765921</v>
      </c>
      <c r="P59" s="97">
        <v>0.017</v>
      </c>
      <c r="Q59" s="115"/>
      <c r="R59" s="104"/>
    </row>
    <row r="60" spans="1:18" ht="15.75">
      <c r="A60" t="s">
        <v>266</v>
      </c>
      <c r="B60" s="44" t="s">
        <v>22</v>
      </c>
      <c r="C60" s="45" t="s">
        <v>91</v>
      </c>
      <c r="D60" s="64">
        <v>38953</v>
      </c>
      <c r="E60" s="6">
        <v>37841</v>
      </c>
      <c r="F60" s="68">
        <v>433.14093179355723</v>
      </c>
      <c r="G60" s="65">
        <v>0.06505182991326423</v>
      </c>
      <c r="H60" s="46">
        <v>0.13439272969989474</v>
      </c>
      <c r="I60" s="92">
        <f t="shared" si="0"/>
        <v>0.028547223577131464</v>
      </c>
      <c r="J60" s="43">
        <v>0.2580515546763924</v>
      </c>
      <c r="K60" s="47">
        <v>20.3</v>
      </c>
      <c r="L60" s="47">
        <v>64.7</v>
      </c>
      <c r="M60" s="113"/>
      <c r="N60" s="113"/>
      <c r="O60" s="46">
        <v>0.48540548866582806</v>
      </c>
      <c r="P60" s="97">
        <v>0.0167</v>
      </c>
      <c r="Q60" s="115"/>
      <c r="R60" s="104"/>
    </row>
    <row r="61" spans="1:18" ht="15.75">
      <c r="A61" t="s">
        <v>267</v>
      </c>
      <c r="B61" s="44" t="s">
        <v>47</v>
      </c>
      <c r="C61" s="45" t="s">
        <v>107</v>
      </c>
      <c r="D61" s="64">
        <v>26876</v>
      </c>
      <c r="E61" s="6">
        <v>26131</v>
      </c>
      <c r="F61" s="68">
        <v>73.1352033982626</v>
      </c>
      <c r="G61" s="65">
        <v>0.02493094411785537</v>
      </c>
      <c r="H61" s="46">
        <v>0.12449769310909362</v>
      </c>
      <c r="I61" s="92">
        <f t="shared" si="0"/>
        <v>0.02771989879446346</v>
      </c>
      <c r="J61" s="43">
        <v>0.19740640405027313</v>
      </c>
      <c r="K61" s="47">
        <v>45.3</v>
      </c>
      <c r="L61" s="47">
        <v>61.5</v>
      </c>
      <c r="M61" s="113"/>
      <c r="N61" s="113"/>
      <c r="O61" s="46">
        <v>0.5253385920523888</v>
      </c>
      <c r="P61" s="97">
        <v>0.0194</v>
      </c>
      <c r="Q61" s="115"/>
      <c r="R61" s="104"/>
    </row>
    <row r="62" spans="1:18" ht="15.75">
      <c r="A62" t="s">
        <v>268</v>
      </c>
      <c r="B62" s="44" t="s">
        <v>16</v>
      </c>
      <c r="C62" s="45" t="s">
        <v>71</v>
      </c>
      <c r="D62" s="64">
        <v>95436</v>
      </c>
      <c r="E62" s="6">
        <v>94298</v>
      </c>
      <c r="F62" s="68">
        <v>897.0790896943731</v>
      </c>
      <c r="G62" s="65">
        <v>0.06461141950832673</v>
      </c>
      <c r="H62" s="46">
        <v>0.12583301898654595</v>
      </c>
      <c r="I62" s="92">
        <f t="shared" si="0"/>
        <v>0.01192422146778993</v>
      </c>
      <c r="J62" s="43">
        <v>0.23708775676864124</v>
      </c>
      <c r="K62" s="47">
        <v>47.3</v>
      </c>
      <c r="L62" s="47">
        <v>68</v>
      </c>
      <c r="M62" s="113"/>
      <c r="N62" s="113"/>
      <c r="O62" s="46">
        <v>0.528521731841234</v>
      </c>
      <c r="P62" s="97">
        <v>0.0436</v>
      </c>
      <c r="Q62" s="115"/>
      <c r="R62" s="104"/>
    </row>
    <row r="63" spans="1:18" ht="15.75">
      <c r="A63" t="s">
        <v>269</v>
      </c>
      <c r="B63" s="44" t="s">
        <v>43</v>
      </c>
      <c r="C63" s="45" t="s">
        <v>103</v>
      </c>
      <c r="D63" s="64">
        <v>27568</v>
      </c>
      <c r="E63" s="6">
        <v>27362</v>
      </c>
      <c r="F63" s="68">
        <v>269.5862510050435</v>
      </c>
      <c r="G63" s="65">
        <v>0.04763600113927656</v>
      </c>
      <c r="H63" s="46">
        <v>0.1205745792222867</v>
      </c>
      <c r="I63" s="92">
        <f t="shared" si="0"/>
        <v>0.007472431804991242</v>
      </c>
      <c r="J63" s="43">
        <v>0.21146764860599684</v>
      </c>
      <c r="K63" s="47">
        <v>34.8</v>
      </c>
      <c r="L63" s="47">
        <v>21.7</v>
      </c>
      <c r="M63" s="113"/>
      <c r="N63" s="113"/>
      <c r="O63" s="46">
        <v>0.5094312246082414</v>
      </c>
      <c r="P63" s="97">
        <v>0.0135</v>
      </c>
      <c r="Q63" s="115"/>
      <c r="R63" s="104"/>
    </row>
    <row r="64" spans="1:18" ht="15.75">
      <c r="A64" t="s">
        <v>270</v>
      </c>
      <c r="B64" s="44" t="s">
        <v>43</v>
      </c>
      <c r="C64" s="45" t="s">
        <v>101</v>
      </c>
      <c r="D64" s="64">
        <v>29190</v>
      </c>
      <c r="E64" s="6">
        <v>28261</v>
      </c>
      <c r="F64" s="68">
        <v>507.476840876119</v>
      </c>
      <c r="G64" s="65">
        <v>0.04923341263547449</v>
      </c>
      <c r="H64" s="46">
        <v>0.12470023980815348</v>
      </c>
      <c r="I64" s="92">
        <f t="shared" si="0"/>
        <v>0.031825967797190824</v>
      </c>
      <c r="J64" s="43">
        <v>0.2139081260500758</v>
      </c>
      <c r="K64" s="47">
        <v>25.2</v>
      </c>
      <c r="L64" s="47">
        <v>95.8</v>
      </c>
      <c r="M64" s="113"/>
      <c r="N64" s="113"/>
      <c r="O64" s="46">
        <v>0.5183967112024666</v>
      </c>
      <c r="P64" s="97">
        <v>0.0108</v>
      </c>
      <c r="Q64" s="115"/>
      <c r="R64" s="104"/>
    </row>
    <row r="65" spans="1:18" ht="15.75">
      <c r="A65" t="s">
        <v>271</v>
      </c>
      <c r="B65" s="44" t="s">
        <v>58</v>
      </c>
      <c r="C65" s="45" t="s">
        <v>121</v>
      </c>
      <c r="D65" s="64">
        <v>22514</v>
      </c>
      <c r="E65" s="6">
        <v>22013</v>
      </c>
      <c r="F65" s="68">
        <v>277.66474356062326</v>
      </c>
      <c r="G65" s="65">
        <v>0.03788575729698085</v>
      </c>
      <c r="H65" s="46">
        <v>0.11663853602203074</v>
      </c>
      <c r="I65" s="92">
        <f t="shared" si="0"/>
        <v>0.022252820467264844</v>
      </c>
      <c r="J65" s="43">
        <v>0.21180499812704018</v>
      </c>
      <c r="K65" s="47">
        <v>27.7</v>
      </c>
      <c r="L65" s="47">
        <v>109.9</v>
      </c>
      <c r="M65" s="113"/>
      <c r="N65" s="113"/>
      <c r="O65" s="46">
        <v>0.5310917651239229</v>
      </c>
      <c r="P65" s="97">
        <v>0.0265</v>
      </c>
      <c r="Q65" s="115"/>
      <c r="R65" s="104"/>
    </row>
    <row r="66" spans="1:18" ht="15.75">
      <c r="A66" t="s">
        <v>272</v>
      </c>
      <c r="B66" s="44" t="s">
        <v>19</v>
      </c>
      <c r="C66" s="45" t="s">
        <v>74</v>
      </c>
      <c r="D66" s="64">
        <v>80854</v>
      </c>
      <c r="E66" s="6">
        <v>78285</v>
      </c>
      <c r="F66" s="68">
        <v>191.24307338570608</v>
      </c>
      <c r="G66" s="65">
        <v>0.028687844976665957</v>
      </c>
      <c r="H66" s="46">
        <v>0.15479753629999754</v>
      </c>
      <c r="I66" s="92">
        <f t="shared" si="0"/>
        <v>0.031773319811017386</v>
      </c>
      <c r="J66" s="43">
        <v>0.2087705876409198</v>
      </c>
      <c r="K66" s="47">
        <v>26.2</v>
      </c>
      <c r="L66" s="47">
        <v>23.3</v>
      </c>
      <c r="M66" s="113"/>
      <c r="N66" s="113"/>
      <c r="O66" s="46">
        <v>0.5220891978133426</v>
      </c>
      <c r="P66" s="97">
        <v>0.0198</v>
      </c>
      <c r="Q66" s="115"/>
      <c r="R66" s="104"/>
    </row>
    <row r="67" spans="1:18" ht="16.5" thickBot="1">
      <c r="A67" t="s">
        <v>273</v>
      </c>
      <c r="B67" s="44" t="s">
        <v>36</v>
      </c>
      <c r="C67" s="45" t="s">
        <v>93</v>
      </c>
      <c r="D67" s="64">
        <v>35758</v>
      </c>
      <c r="E67" s="62">
        <v>35032</v>
      </c>
      <c r="F67" s="68">
        <v>298.1573133135419</v>
      </c>
      <c r="G67" s="65">
        <v>0.05135674596752441</v>
      </c>
      <c r="H67" s="46">
        <v>0.13362044857094915</v>
      </c>
      <c r="I67" s="92">
        <f t="shared" si="0"/>
        <v>0.02030314894569052</v>
      </c>
      <c r="J67" s="43">
        <v>0.23930658873538788</v>
      </c>
      <c r="K67" s="47">
        <v>41.3</v>
      </c>
      <c r="L67" s="47">
        <v>45.3</v>
      </c>
      <c r="M67" s="113"/>
      <c r="N67" s="113"/>
      <c r="O67" s="46">
        <v>0.5184014765926506</v>
      </c>
      <c r="P67" s="97">
        <v>0.0226</v>
      </c>
      <c r="Q67" s="115"/>
      <c r="R67" s="104"/>
    </row>
    <row r="68" spans="1:18" ht="16.5" thickBot="1">
      <c r="A68" t="s">
        <v>274</v>
      </c>
      <c r="B68" s="44" t="s">
        <v>53</v>
      </c>
      <c r="C68" s="45" t="s">
        <v>114</v>
      </c>
      <c r="D68" s="64">
        <v>24289</v>
      </c>
      <c r="E68" s="89">
        <v>23841</v>
      </c>
      <c r="F68" s="68">
        <v>86.43014135313116</v>
      </c>
      <c r="G68" s="65">
        <v>0.026907274631434785</v>
      </c>
      <c r="H68" s="46">
        <v>0.11021450039112356</v>
      </c>
      <c r="I68" s="92">
        <f t="shared" si="0"/>
        <v>0.018444563382601142</v>
      </c>
      <c r="J68" s="43">
        <v>0.18784723960158167</v>
      </c>
      <c r="K68" s="47">
        <v>30.5</v>
      </c>
      <c r="L68" s="47">
        <v>38.8</v>
      </c>
      <c r="M68" s="113"/>
      <c r="N68" s="113"/>
      <c r="O68" s="46">
        <v>0.5110543867594385</v>
      </c>
      <c r="P68" s="97">
        <v>0.0168</v>
      </c>
      <c r="Q68" s="115"/>
      <c r="R68" s="104"/>
    </row>
    <row r="69" spans="2:18" ht="15.75">
      <c r="B69" s="8"/>
      <c r="C69" s="6"/>
      <c r="D69" s="6"/>
      <c r="E69" s="6"/>
      <c r="F69" s="6"/>
      <c r="G69" s="6"/>
      <c r="H69" s="66"/>
      <c r="I69" s="93"/>
      <c r="J69" s="67"/>
      <c r="K69" s="67"/>
      <c r="L69" s="67"/>
      <c r="M69" s="113"/>
      <c r="N69" s="113"/>
      <c r="O69" s="67"/>
      <c r="P69" s="95"/>
      <c r="Q69" s="115"/>
      <c r="R69" s="104"/>
    </row>
    <row r="70" spans="2:18" ht="15.75" customHeight="1" hidden="1">
      <c r="B70" s="8"/>
      <c r="C70" s="6"/>
      <c r="D70" s="6"/>
      <c r="E70" s="6"/>
      <c r="F70" s="6"/>
      <c r="G70" s="6"/>
      <c r="H70" s="6"/>
      <c r="I70" s="93"/>
      <c r="J70" s="6"/>
      <c r="K70" s="6"/>
      <c r="L70" s="6"/>
      <c r="M70" s="113"/>
      <c r="N70" s="113"/>
      <c r="O70" s="6"/>
      <c r="P70" s="96"/>
      <c r="Q70" s="115"/>
      <c r="R70" s="104"/>
    </row>
    <row r="71" spans="2:18" ht="15.75" customHeight="1" hidden="1">
      <c r="B71" s="6"/>
      <c r="C71" s="6"/>
      <c r="D71" s="6"/>
      <c r="E71" s="6"/>
      <c r="F71" s="6"/>
      <c r="G71" s="6"/>
      <c r="H71" s="6"/>
      <c r="I71" s="93"/>
      <c r="J71" s="6"/>
      <c r="K71" s="6"/>
      <c r="L71" s="6"/>
      <c r="M71" s="113"/>
      <c r="N71" s="113"/>
      <c r="O71" s="6"/>
      <c r="P71" s="96"/>
      <c r="Q71" s="116"/>
      <c r="R71" s="105"/>
    </row>
    <row r="72" spans="13:18" ht="15.75">
      <c r="M72" s="61"/>
      <c r="N72" s="61"/>
      <c r="P72" s="14"/>
      <c r="Q72" s="61"/>
      <c r="R72" s="61"/>
    </row>
    <row r="73" spans="13:18" ht="15.75">
      <c r="M73" s="14"/>
      <c r="N73" s="14"/>
      <c r="Q73" s="14"/>
      <c r="R73" s="14"/>
    </row>
  </sheetData>
  <mergeCells count="9">
    <mergeCell ref="R9:R71"/>
    <mergeCell ref="M5:N5"/>
    <mergeCell ref="B2:C3"/>
    <mergeCell ref="H5:I5"/>
    <mergeCell ref="K5:L5"/>
    <mergeCell ref="D4:H4"/>
    <mergeCell ref="M9:M71"/>
    <mergeCell ref="N9:N71"/>
    <mergeCell ref="Q9:Q7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Veisová</dc:creator>
  <cp:keywords/>
  <dc:description/>
  <cp:lastModifiedBy>Ing. Martin Hanák</cp:lastModifiedBy>
  <cp:lastPrinted>2008-02-15T11:58:05Z</cp:lastPrinted>
  <dcterms:created xsi:type="dcterms:W3CDTF">2008-02-04T08:24:38Z</dcterms:created>
  <dcterms:modified xsi:type="dcterms:W3CDTF">2008-03-27T14:48:37Z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-13626331</vt:i4>
  </property>
  <property fmtid="{D5CDD505-2E9C-101B-9397-08002B2CF9AE}" pid="3" name="_EmailSubject">
    <vt:lpwstr>IPRM</vt:lpwstr>
  </property>
  <property fmtid="{D5CDD505-2E9C-101B-9397-08002B2CF9AE}" pid="4" name="_AuthorEmail">
    <vt:lpwstr>Hana.Pejpalova@mmr.cz</vt:lpwstr>
  </property>
  <property fmtid="{D5CDD505-2E9C-101B-9397-08002B2CF9AE}" pid="5" name="_AuthorEmailDisplayName">
    <vt:lpwstr>Pejpalová Hana</vt:lpwstr>
  </property>
  <property fmtid="{D5CDD505-2E9C-101B-9397-08002B2CF9AE}" pid="6" name="_PreviousAdHocReviewCycleID">
    <vt:i4>1886606419</vt:i4>
  </property>
</Properties>
</file>